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85" yWindow="30" windowWidth="10500" windowHeight="8190" tabRatio="740" activeTab="1"/>
  </bookViews>
  <sheets>
    <sheet name="Cover Page" sheetId="10" r:id="rId1"/>
    <sheet name="BOQ-I ELECTRICAL WORKS" sheetId="2" r:id="rId2"/>
    <sheet name="Sheet1" sheetId="8" state="hidden" r:id="rId3"/>
  </sheets>
  <externalReferences>
    <externalReference r:id="rId4"/>
    <externalReference r:id="rId5"/>
    <externalReference r:id="rId6"/>
    <externalReference r:id="rId7"/>
    <externalReference r:id="rId8"/>
    <externalReference r:id="rId9"/>
  </externalReferences>
  <definedNames>
    <definedName name="\A_">#REF!</definedName>
    <definedName name="\c">#REF!</definedName>
    <definedName name="\e">#N/A</definedName>
    <definedName name="\f">#N/A</definedName>
    <definedName name="\i">#REF!</definedName>
    <definedName name="\p">#N/A</definedName>
    <definedName name="\x">#REF!</definedName>
    <definedName name="\Z" localSheetId="0">#REF!</definedName>
    <definedName name="\Z">#REF!</definedName>
    <definedName name="____BHR11">[1]J!$L$4</definedName>
    <definedName name="____BHR12">[1]J!$L$6</definedName>
    <definedName name="____BHR13">[1]J!$L$8</definedName>
    <definedName name="____BHR14">[1]J!$L$10</definedName>
    <definedName name="____BHR21">[1]J!$L$12</definedName>
    <definedName name="____BHR23">[1]J!$L$16</definedName>
    <definedName name="____BHR32">[1]J!$L$20</definedName>
    <definedName name="____BHR52">[1]J!$L$34</definedName>
    <definedName name="____BHR61">[1]J!$L$38</definedName>
    <definedName name="___BHR11">[1]J!$L$4</definedName>
    <definedName name="___BHR12">[1]J!$L$6</definedName>
    <definedName name="___BHR13">[1]J!$L$8</definedName>
    <definedName name="___BHR14">[1]J!$L$10</definedName>
    <definedName name="___BHR21">[1]J!$L$12</definedName>
    <definedName name="___BHR23">[1]J!$L$16</definedName>
    <definedName name="___BHR32">[1]J!$L$20</definedName>
    <definedName name="___BHR52">[1]J!$L$34</definedName>
    <definedName name="___BHR61">[1]J!$L$38</definedName>
    <definedName name="__BHR11">[1]J!$L$4</definedName>
    <definedName name="__BHR12">[1]J!$L$6</definedName>
    <definedName name="__BHR13">[1]J!$L$8</definedName>
    <definedName name="__BHR14">[1]J!$L$10</definedName>
    <definedName name="__BHR21">[1]J!$L$12</definedName>
    <definedName name="__BHR23">[1]J!$L$16</definedName>
    <definedName name="__BHR32">[1]J!$L$20</definedName>
    <definedName name="__BHR52">[1]J!$L$34</definedName>
    <definedName name="__BHR61">[1]J!$L$38</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Key1" hidden="1">#REF!</definedName>
    <definedName name="_M">#REF!</definedName>
    <definedName name="_Order1" hidden="1">255</definedName>
    <definedName name="_Order2" hidden="1">255</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'[2]DETAIL BOQ'!#REF!</definedName>
    <definedName name="bbbb">'[2]DETAIL BOQ'!#REF!</definedName>
    <definedName name="BIBAL" localSheetId="0">#REF!</definedName>
    <definedName name="BIBAL">#REF!</definedName>
    <definedName name="CC" localSheetId="0">#REF!</definedName>
    <definedName name="CC">#REF!</definedName>
    <definedName name="CR" localSheetId="0">'[2]DETAIL BOQ'!#REF!</definedName>
    <definedName name="CR">'[2]DETAIL BOQ'!#REF!</definedName>
    <definedName name="_xlnm.Criteria" localSheetId="0">#REF!</definedName>
    <definedName name="_xlnm.Criteria">#REF!</definedName>
    <definedName name="Criteria_MI" localSheetId="0">#REF!</definedName>
    <definedName name="Criteria_MI">#REF!</definedName>
    <definedName name="D">'[3]Design Calculations'!$P$16</definedName>
    <definedName name="_xlnm.Database">'[2]DETAIL BOQ'!$A$33:$D$987</definedName>
    <definedName name="Database_MI" localSheetId="0">#REF!</definedName>
    <definedName name="Database_MI">#REF!</definedName>
    <definedName name="dddddd" localSheetId="0">#REF!</definedName>
    <definedName name="dddddd">#REF!</definedName>
    <definedName name="dddee" localSheetId="0">'[2]DETAIL BOQ'!#REF!</definedName>
    <definedName name="dddee">'[2]DETAIL BOQ'!#REF!</definedName>
    <definedName name="e" localSheetId="0">#REF!</definedName>
    <definedName name="e">#REF!</definedName>
    <definedName name="ELEVEN" localSheetId="0">'[2]DETAIL BOQ'!#REF!</definedName>
    <definedName name="ELEVEN">'[2]DETAIL BOQ'!#REF!</definedName>
    <definedName name="ESCLMAT">[1]L!$E$41</definedName>
    <definedName name="ESCLSCR">[1]L!$E$42</definedName>
    <definedName name="ESCLSER">[1]L!$E$40</definedName>
    <definedName name="ff">'[2]DETAIL BOQ'!#REF!</definedName>
    <definedName name="FIFTYONE" localSheetId="0">'[2]DETAIL BOQ'!#REF!</definedName>
    <definedName name="FIFTYONE">'[2]DETAIL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'[2]DETAIL BOQ'!#REF!</definedName>
    <definedName name="FOURTEEN">'[2]DETAIL BOQ'!#REF!</definedName>
    <definedName name="FOURTYONE" localSheetId="0">'[2]DETAIL BOQ'!#REF!</definedName>
    <definedName name="FOURTYONE">'[2]DETAIL BOQ'!#REF!</definedName>
    <definedName name="FOURTYTWO" localSheetId="0">'[2]DETAIL BOQ'!#REF!</definedName>
    <definedName name="FOURTYTWO">'[2]DETAIL BOQ'!#REF!</definedName>
    <definedName name="g" localSheetId="0">#REF!</definedName>
    <definedName name="g">#REF!</definedName>
    <definedName name="gfgfg" localSheetId="0">'[2]DETAIL BOQ'!#REF!</definedName>
    <definedName name="gfgfg">'[2]DETAIL BOQ'!#REF!</definedName>
    <definedName name="gfgfgf" localSheetId="0">'[2]DETAIL BOQ'!#REF!</definedName>
    <definedName name="gfgfgf">'[2]DETAIL BOQ'!#REF!</definedName>
    <definedName name="gh" localSheetId="0">#REF!</definedName>
    <definedName name="gh">#REF!</definedName>
    <definedName name="H" localSheetId="0">#REF!</definedName>
    <definedName name="H">#REF!</definedName>
    <definedName name="Ht">'[3]Design Calculations'!$P$17</definedName>
    <definedName name="JKRHKW" localSheetId="0">'[2]DETAIL BOQ'!#REF!</definedName>
    <definedName name="JKRHKW">'[2]DETAIL BOQ'!#REF!</definedName>
    <definedName name="kjsdfkja" localSheetId="0">#REF!</definedName>
    <definedName name="kjsdfkja">#REF!</definedName>
    <definedName name="L" localSheetId="0">#REF!</definedName>
    <definedName name="L">#REF!</definedName>
    <definedName name="MHAND">[1]L!$M$23</definedName>
    <definedName name="MTOoffplotvalves_LASMO__4__List" localSheetId="0">#REF!</definedName>
    <definedName name="MTOoffplotvalves_LASMO__4__List">#REF!</definedName>
    <definedName name="OverallProps">[4]Settings!$A$30:$A$150</definedName>
    <definedName name="PIDS1" localSheetId="0">#REF!</definedName>
    <definedName name="PIDS1">#REF!</definedName>
    <definedName name="pidssaffar" localSheetId="0">#REF!</definedName>
    <definedName name="pidssaffar">#REF!</definedName>
    <definedName name="PRFAC">[1]L!$E$53</definedName>
    <definedName name="PRHND">[1]L!$E$54</definedName>
    <definedName name="_xlnm.Print_Area" localSheetId="1">'BOQ-I ELECTRICAL WORKS'!$A$1:$P$109</definedName>
    <definedName name="_xlnm.Print_Area" localSheetId="0">#REF!</definedName>
    <definedName name="_xlnm.Print_Area">#REF!</definedName>
    <definedName name="Print_Area_MI">[5]CVA!$A$1:$AM$58</definedName>
    <definedName name="Print_Area_New">'[6]Design Calculations'!$A$1:$I$449</definedName>
    <definedName name="_xlnm.Print_Titles" localSheetId="1">'BOQ-I ELECTRICAL WORKS'!$1:$7</definedName>
    <definedName name="_xlnm.Print_Titles" localSheetId="0">#REF!</definedName>
    <definedName name="_xlnm.Print_Titles">#REF!</definedName>
    <definedName name="q" localSheetId="0">#REF!</definedName>
    <definedName name="q">#REF!</definedName>
    <definedName name="SIXTY" localSheetId="0">'[2]DETAIL BOQ'!#REF!</definedName>
    <definedName name="SIXTY">'[2]DETAIL BOQ'!#REF!</definedName>
    <definedName name="SIXTYONE" localSheetId="0">'[2]DETAIL BOQ'!#REF!</definedName>
    <definedName name="SIXTYONE">'[2]DETAIL BOQ'!#REF!</definedName>
    <definedName name="SIXTYTWO" localSheetId="0">'[2]DETAIL BOQ'!#REF!</definedName>
    <definedName name="SIXTYTWO">'[2]DETAIL BOQ'!#REF!</definedName>
    <definedName name="ss" localSheetId="0">#REF!</definedName>
    <definedName name="ss">#REF!</definedName>
    <definedName name="SUB_A" localSheetId="0">'[2]DETAIL BOQ'!#REF!</definedName>
    <definedName name="SUB_A">'[2]DETAIL BOQ'!#REF!</definedName>
    <definedName name="SUB_B" localSheetId="0">'[2]DETAIL BOQ'!#REF!</definedName>
    <definedName name="SUB_B">'[2]DETAIL BOQ'!#REF!</definedName>
    <definedName name="SUB_C" localSheetId="0">'[2]DETAIL BOQ'!#REF!</definedName>
    <definedName name="SUB_C">'[2]DETAIL BOQ'!#REF!</definedName>
    <definedName name="THIRTEEN" localSheetId="0">'[2]DETAIL BOQ'!#REF!</definedName>
    <definedName name="THIRTEEN">'[2]DETAIL BOQ'!#REF!</definedName>
    <definedName name="THIRTYONE" localSheetId="0">'[2]DETAIL BOQ'!#REF!</definedName>
    <definedName name="THIRTYONE">'[2]DETAIL BOQ'!#REF!</definedName>
    <definedName name="THIRTYTHREE" localSheetId="0">'[2]DETAIL BOQ'!#REF!</definedName>
    <definedName name="THIRTYTHREE">'[2]DETAIL BOQ'!#REF!</definedName>
    <definedName name="THIRTYTWO" localSheetId="0">'[2]DETAIL BOQ'!#REF!</definedName>
    <definedName name="THIRTYTWO">'[2]DETAIL BOQ'!#REF!</definedName>
    <definedName name="TWELVE" localSheetId="0">'[2]DETAIL BOQ'!#REF!</definedName>
    <definedName name="TWELVE">'[2]DETAIL BOQ'!#REF!</definedName>
    <definedName name="TWENTYONE" localSheetId="0">'[2]DETAIL BOQ'!#REF!</definedName>
    <definedName name="TWENTYONE">'[2]DETAIL BOQ'!#REF!</definedName>
    <definedName name="TWENTYTHREE" localSheetId="0">'[2]DETAIL BOQ'!#REF!</definedName>
    <definedName name="TWENTYTHREE">'[2]DETAIL BOQ'!#REF!</definedName>
    <definedName name="TWENTYTWO" localSheetId="0">'[2]DETAIL BOQ'!#REF!</definedName>
    <definedName name="TWENTYTWO">'[2]DETAIL BOQ'!#REF!</definedName>
    <definedName name="vb">'[2]DETAIL BOQ'!#REF!</definedName>
    <definedName name="vdffff">'[2]DETAIL BOQ'!#REF!</definedName>
    <definedName name="VHSP">[1]L!$E$50</definedName>
    <definedName name="VSP">[1]L!$E$51</definedName>
    <definedName name="xhdiubh21543">'[2]DETAIL BOQ'!#REF!</definedName>
  </definedNames>
  <calcPr calcId="125725"/>
</workbook>
</file>

<file path=xl/calcChain.xml><?xml version="1.0" encoding="utf-8"?>
<calcChain xmlns="http://schemas.openxmlformats.org/spreadsheetml/2006/main">
  <c r="L101" i="2"/>
  <c r="N101" s="1"/>
  <c r="H101"/>
  <c r="J101" s="1"/>
  <c r="F101"/>
  <c r="N100"/>
  <c r="L100"/>
  <c r="H100"/>
  <c r="J100" s="1"/>
  <c r="O100" s="1"/>
  <c r="F100"/>
  <c r="L99"/>
  <c r="N99" s="1"/>
  <c r="O99" s="1"/>
  <c r="J99"/>
  <c r="H99"/>
  <c r="F99"/>
  <c r="N98"/>
  <c r="L98"/>
  <c r="H98"/>
  <c r="J98" s="1"/>
  <c r="O98" s="1"/>
  <c r="F98"/>
  <c r="L97"/>
  <c r="N97" s="1"/>
  <c r="O97" s="1"/>
  <c r="J97"/>
  <c r="H97"/>
  <c r="F97"/>
  <c r="N96"/>
  <c r="L96"/>
  <c r="H96"/>
  <c r="J96" s="1"/>
  <c r="O96" s="1"/>
  <c r="F96"/>
  <c r="L95"/>
  <c r="N95" s="1"/>
  <c r="O95" s="1"/>
  <c r="J95"/>
  <c r="H95"/>
  <c r="F95"/>
  <c r="N94"/>
  <c r="L94"/>
  <c r="H94"/>
  <c r="J94" s="1"/>
  <c r="O94" s="1"/>
  <c r="F94"/>
  <c r="L93"/>
  <c r="N93" s="1"/>
  <c r="O93" s="1"/>
  <c r="J93"/>
  <c r="H93"/>
  <c r="F93"/>
  <c r="N92"/>
  <c r="L92"/>
  <c r="H92"/>
  <c r="J92" s="1"/>
  <c r="O92" s="1"/>
  <c r="F92"/>
  <c r="L91"/>
  <c r="N91" s="1"/>
  <c r="O91" s="1"/>
  <c r="J91"/>
  <c r="H91"/>
  <c r="F91"/>
  <c r="N90"/>
  <c r="L90"/>
  <c r="H90"/>
  <c r="J90" s="1"/>
  <c r="O90" s="1"/>
  <c r="F90"/>
  <c r="L89"/>
  <c r="N89" s="1"/>
  <c r="O89" s="1"/>
  <c r="J89"/>
  <c r="H89"/>
  <c r="F89"/>
  <c r="N88"/>
  <c r="L88"/>
  <c r="H88"/>
  <c r="J88" s="1"/>
  <c r="O88" s="1"/>
  <c r="F88"/>
  <c r="L87"/>
  <c r="N87" s="1"/>
  <c r="O87" s="1"/>
  <c r="J87"/>
  <c r="H87"/>
  <c r="F87"/>
  <c r="N86"/>
  <c r="L86"/>
  <c r="H86"/>
  <c r="J86" s="1"/>
  <c r="O86" s="1"/>
  <c r="F86"/>
  <c r="L85"/>
  <c r="N85" s="1"/>
  <c r="O85" s="1"/>
  <c r="J85"/>
  <c r="H85"/>
  <c r="F85"/>
  <c r="N84"/>
  <c r="L84"/>
  <c r="H84"/>
  <c r="J84" s="1"/>
  <c r="O84" s="1"/>
  <c r="F84"/>
  <c r="L83"/>
  <c r="N83" s="1"/>
  <c r="O83" s="1"/>
  <c r="J83"/>
  <c r="H83"/>
  <c r="F83"/>
  <c r="N82"/>
  <c r="L82"/>
  <c r="H82"/>
  <c r="J82" s="1"/>
  <c r="O82" s="1"/>
  <c r="F82"/>
  <c r="L81"/>
  <c r="N81" s="1"/>
  <c r="O81" s="1"/>
  <c r="J81"/>
  <c r="H81"/>
  <c r="F81"/>
  <c r="N80"/>
  <c r="L80"/>
  <c r="H80"/>
  <c r="J80" s="1"/>
  <c r="O80" s="1"/>
  <c r="F80"/>
  <c r="L79"/>
  <c r="N79" s="1"/>
  <c r="O79" s="1"/>
  <c r="J79"/>
  <c r="H79"/>
  <c r="F79"/>
  <c r="N78"/>
  <c r="L78"/>
  <c r="H78"/>
  <c r="J78" s="1"/>
  <c r="O78" s="1"/>
  <c r="F78"/>
  <c r="L77"/>
  <c r="N77" s="1"/>
  <c r="O77" s="1"/>
  <c r="J77"/>
  <c r="H77"/>
  <c r="F77"/>
  <c r="N76"/>
  <c r="L76"/>
  <c r="H76"/>
  <c r="J76" s="1"/>
  <c r="O76" s="1"/>
  <c r="F76"/>
  <c r="L75"/>
  <c r="N75" s="1"/>
  <c r="O75" s="1"/>
  <c r="J75"/>
  <c r="H75"/>
  <c r="F75"/>
  <c r="N74"/>
  <c r="L74"/>
  <c r="H74"/>
  <c r="J74" s="1"/>
  <c r="O74" s="1"/>
  <c r="F74"/>
  <c r="L73"/>
  <c r="N73" s="1"/>
  <c r="O73" s="1"/>
  <c r="J73"/>
  <c r="H73"/>
  <c r="F73"/>
  <c r="N72"/>
  <c r="L72"/>
  <c r="H72"/>
  <c r="J72" s="1"/>
  <c r="O72" s="1"/>
  <c r="F72"/>
  <c r="L71"/>
  <c r="N71" s="1"/>
  <c r="O71" s="1"/>
  <c r="J71"/>
  <c r="H71"/>
  <c r="F71"/>
  <c r="N70"/>
  <c r="L70"/>
  <c r="H70"/>
  <c r="J70" s="1"/>
  <c r="O70" s="1"/>
  <c r="F70"/>
  <c r="L69"/>
  <c r="N69" s="1"/>
  <c r="O69" s="1"/>
  <c r="J69"/>
  <c r="H69"/>
  <c r="F69"/>
  <c r="N68"/>
  <c r="L68"/>
  <c r="H68"/>
  <c r="J68" s="1"/>
  <c r="O68" s="1"/>
  <c r="F68"/>
  <c r="L67"/>
  <c r="N67" s="1"/>
  <c r="O67" s="1"/>
  <c r="J67"/>
  <c r="H67"/>
  <c r="F67"/>
  <c r="N66"/>
  <c r="L66"/>
  <c r="H66"/>
  <c r="J66" s="1"/>
  <c r="O66" s="1"/>
  <c r="F66"/>
  <c r="L65"/>
  <c r="N65" s="1"/>
  <c r="O65" s="1"/>
  <c r="J65"/>
  <c r="H65"/>
  <c r="F65"/>
  <c r="N64"/>
  <c r="L64"/>
  <c r="H64"/>
  <c r="J64" s="1"/>
  <c r="O64" s="1"/>
  <c r="F64"/>
  <c r="L63"/>
  <c r="N63" s="1"/>
  <c r="O63" s="1"/>
  <c r="J63"/>
  <c r="H63"/>
  <c r="F63"/>
  <c r="N62"/>
  <c r="L62"/>
  <c r="H62"/>
  <c r="J62" s="1"/>
  <c r="O62" s="1"/>
  <c r="F62"/>
  <c r="L61"/>
  <c r="N61" s="1"/>
  <c r="O61" s="1"/>
  <c r="J61"/>
  <c r="H61"/>
  <c r="F61"/>
  <c r="N60"/>
  <c r="L60"/>
  <c r="H60"/>
  <c r="J60" s="1"/>
  <c r="O60" s="1"/>
  <c r="F60"/>
  <c r="L59"/>
  <c r="N59" s="1"/>
  <c r="O59" s="1"/>
  <c r="J59"/>
  <c r="H59"/>
  <c r="F59"/>
  <c r="N58"/>
  <c r="L58"/>
  <c r="H58"/>
  <c r="J58" s="1"/>
  <c r="O58" s="1"/>
  <c r="F58"/>
  <c r="L57"/>
  <c r="N57" s="1"/>
  <c r="O57" s="1"/>
  <c r="J57"/>
  <c r="H57"/>
  <c r="F57"/>
  <c r="N56"/>
  <c r="L56"/>
  <c r="H56"/>
  <c r="J56" s="1"/>
  <c r="O56" s="1"/>
  <c r="F56"/>
  <c r="L55"/>
  <c r="N55" s="1"/>
  <c r="O55" s="1"/>
  <c r="J55"/>
  <c r="H55"/>
  <c r="F55"/>
  <c r="N54"/>
  <c r="L54"/>
  <c r="H54"/>
  <c r="J54" s="1"/>
  <c r="O54" s="1"/>
  <c r="F54"/>
  <c r="L53"/>
  <c r="N53" s="1"/>
  <c r="O53" s="1"/>
  <c r="J53"/>
  <c r="H53"/>
  <c r="F53"/>
  <c r="N52"/>
  <c r="L52"/>
  <c r="H52"/>
  <c r="J52" s="1"/>
  <c r="O52" s="1"/>
  <c r="F52"/>
  <c r="L51"/>
  <c r="N51" s="1"/>
  <c r="O51" s="1"/>
  <c r="J51"/>
  <c r="H51"/>
  <c r="F51"/>
  <c r="N50"/>
  <c r="L50"/>
  <c r="H50"/>
  <c r="J50" s="1"/>
  <c r="O50" s="1"/>
  <c r="F50"/>
  <c r="L49"/>
  <c r="N49" s="1"/>
  <c r="O49" s="1"/>
  <c r="J49"/>
  <c r="H49"/>
  <c r="F49"/>
  <c r="N48"/>
  <c r="L48"/>
  <c r="H48"/>
  <c r="J48" s="1"/>
  <c r="O48" s="1"/>
  <c r="F48"/>
  <c r="L47"/>
  <c r="N47" s="1"/>
  <c r="O47" s="1"/>
  <c r="J47"/>
  <c r="H47"/>
  <c r="F47"/>
  <c r="N46"/>
  <c r="L46"/>
  <c r="H46"/>
  <c r="J46" s="1"/>
  <c r="O46" s="1"/>
  <c r="F46"/>
  <c r="L45"/>
  <c r="N45" s="1"/>
  <c r="O45" s="1"/>
  <c r="J45"/>
  <c r="H45"/>
  <c r="F45"/>
  <c r="N44"/>
  <c r="L44"/>
  <c r="H44"/>
  <c r="J44" s="1"/>
  <c r="O44" s="1"/>
  <c r="F44"/>
  <c r="L43"/>
  <c r="N43" s="1"/>
  <c r="O43" s="1"/>
  <c r="J43"/>
  <c r="H43"/>
  <c r="F43"/>
  <c r="N42"/>
  <c r="L42"/>
  <c r="H42"/>
  <c r="J42" s="1"/>
  <c r="O42" s="1"/>
  <c r="F42"/>
  <c r="L41"/>
  <c r="N41" s="1"/>
  <c r="O41" s="1"/>
  <c r="J41"/>
  <c r="H41"/>
  <c r="F41"/>
  <c r="N40"/>
  <c r="L40"/>
  <c r="H40"/>
  <c r="J40" s="1"/>
  <c r="O40" s="1"/>
  <c r="F40"/>
  <c r="L39"/>
  <c r="N39" s="1"/>
  <c r="O39" s="1"/>
  <c r="J39"/>
  <c r="H39"/>
  <c r="F39"/>
  <c r="N38"/>
  <c r="L38"/>
  <c r="H38"/>
  <c r="J38" s="1"/>
  <c r="O38" s="1"/>
  <c r="F38"/>
  <c r="L37"/>
  <c r="N37" s="1"/>
  <c r="O37" s="1"/>
  <c r="J37"/>
  <c r="H37"/>
  <c r="F37"/>
  <c r="N36"/>
  <c r="L36"/>
  <c r="H36"/>
  <c r="J36" s="1"/>
  <c r="O36" s="1"/>
  <c r="F36"/>
  <c r="L35"/>
  <c r="N35" s="1"/>
  <c r="O35" s="1"/>
  <c r="J35"/>
  <c r="H35"/>
  <c r="F35"/>
  <c r="N34"/>
  <c r="L34"/>
  <c r="H34"/>
  <c r="J34" s="1"/>
  <c r="O34" s="1"/>
  <c r="F34"/>
  <c r="L33"/>
  <c r="N33" s="1"/>
  <c r="O33" s="1"/>
  <c r="J33"/>
  <c r="H33"/>
  <c r="F33"/>
  <c r="N32"/>
  <c r="L32"/>
  <c r="H32"/>
  <c r="J32" s="1"/>
  <c r="O32" s="1"/>
  <c r="F32"/>
  <c r="L31"/>
  <c r="N31" s="1"/>
  <c r="O31" s="1"/>
  <c r="J31"/>
  <c r="H31"/>
  <c r="F31"/>
  <c r="N30"/>
  <c r="L30"/>
  <c r="H30"/>
  <c r="J30" s="1"/>
  <c r="O30" s="1"/>
  <c r="F30"/>
  <c r="L29"/>
  <c r="N29" s="1"/>
  <c r="O29" s="1"/>
  <c r="J29"/>
  <c r="H29"/>
  <c r="F29"/>
  <c r="N28"/>
  <c r="L28"/>
  <c r="H28"/>
  <c r="J28" s="1"/>
  <c r="O28" s="1"/>
  <c r="F28"/>
  <c r="L27"/>
  <c r="N27" s="1"/>
  <c r="O27" s="1"/>
  <c r="J27"/>
  <c r="H27"/>
  <c r="F27"/>
  <c r="N26"/>
  <c r="L26"/>
  <c r="H26"/>
  <c r="J26" s="1"/>
  <c r="O26" s="1"/>
  <c r="F26"/>
  <c r="L25"/>
  <c r="N25" s="1"/>
  <c r="O25" s="1"/>
  <c r="J25"/>
  <c r="H25"/>
  <c r="F25"/>
  <c r="N24"/>
  <c r="L24"/>
  <c r="H24"/>
  <c r="J24" s="1"/>
  <c r="O24" s="1"/>
  <c r="F24"/>
  <c r="L23"/>
  <c r="N23" s="1"/>
  <c r="O23" s="1"/>
  <c r="J23"/>
  <c r="H23"/>
  <c r="F23"/>
  <c r="N22"/>
  <c r="L22"/>
  <c r="H22"/>
  <c r="J22" s="1"/>
  <c r="O22" s="1"/>
  <c r="F22"/>
  <c r="L21"/>
  <c r="N21" s="1"/>
  <c r="O21" s="1"/>
  <c r="J21"/>
  <c r="H21"/>
  <c r="F21"/>
  <c r="N20"/>
  <c r="L20"/>
  <c r="H20"/>
  <c r="J20" s="1"/>
  <c r="O20" s="1"/>
  <c r="F20"/>
  <c r="L19"/>
  <c r="N19" s="1"/>
  <c r="O19" s="1"/>
  <c r="J19"/>
  <c r="H19"/>
  <c r="F19"/>
  <c r="N18"/>
  <c r="L18"/>
  <c r="H18"/>
  <c r="J18" s="1"/>
  <c r="O18" s="1"/>
  <c r="F18"/>
  <c r="L17"/>
  <c r="N17" s="1"/>
  <c r="O17" s="1"/>
  <c r="J17"/>
  <c r="H17"/>
  <c r="F17"/>
  <c r="N16"/>
  <c r="L16"/>
  <c r="H16"/>
  <c r="J16" s="1"/>
  <c r="O16" s="1"/>
  <c r="F16"/>
  <c r="L15"/>
  <c r="N15" s="1"/>
  <c r="O15" s="1"/>
  <c r="J15"/>
  <c r="H15"/>
  <c r="F15"/>
  <c r="N14"/>
  <c r="L14"/>
  <c r="H14"/>
  <c r="J14" s="1"/>
  <c r="O14" s="1"/>
  <c r="F14"/>
  <c r="L13"/>
  <c r="N13" s="1"/>
  <c r="O13" s="1"/>
  <c r="J13"/>
  <c r="H13"/>
  <c r="F13"/>
  <c r="O101" l="1"/>
  <c r="N12"/>
  <c r="L12"/>
  <c r="F12"/>
  <c r="H12" s="1"/>
  <c r="J12" s="1"/>
  <c r="J26" i="8"/>
  <c r="L23"/>
  <c r="L24"/>
  <c r="L25"/>
  <c r="L22"/>
  <c r="J27"/>
  <c r="L27" s="1"/>
  <c r="N102" i="2" l="1"/>
  <c r="J102"/>
  <c r="O12"/>
  <c r="O102" l="1"/>
</calcChain>
</file>

<file path=xl/sharedStrings.xml><?xml version="1.0" encoding="utf-8"?>
<sst xmlns="http://schemas.openxmlformats.org/spreadsheetml/2006/main" count="206" uniqueCount="161">
  <si>
    <t>UNIT</t>
  </si>
  <si>
    <t>DESCRIPTION</t>
  </si>
  <si>
    <t>QTY</t>
  </si>
  <si>
    <t xml:space="preserve"> </t>
  </si>
  <si>
    <t>SMALL WIRING FOR LIGHTS</t>
  </si>
  <si>
    <t>ITEM #</t>
  </si>
  <si>
    <t>SMALL WIRING FOR UTILITY POWER SOCKETS</t>
  </si>
  <si>
    <t>LIGHT CONTROLLED SWITCHES</t>
  </si>
  <si>
    <t>UTILITY / CONDITIONED POWER RECEPTACLES</t>
  </si>
  <si>
    <t>DISTRIBUTION PANELS / SWITCHBOARDS</t>
  </si>
  <si>
    <t>CABLE RACEWAYS / CONTAINMENT</t>
  </si>
  <si>
    <t xml:space="preserve">WIRING DEVICES  / RECEPTACLES </t>
  </si>
  <si>
    <t>WIRING / WIRING ACCESSORIES</t>
  </si>
  <si>
    <t>A</t>
  </si>
  <si>
    <t>5-GANG SWITCH</t>
  </si>
  <si>
    <t>2-GANG SWITCH</t>
  </si>
  <si>
    <t>3-GANG SWITCH</t>
  </si>
  <si>
    <t>4-GANG SWITCH</t>
  </si>
  <si>
    <t>FANS</t>
  </si>
  <si>
    <t>FIRE ALARM SYSTEM</t>
  </si>
  <si>
    <t>Document No.</t>
  </si>
  <si>
    <t>Revision</t>
  </si>
  <si>
    <t>Date</t>
  </si>
  <si>
    <t>Total Pages (inc front cover)</t>
  </si>
  <si>
    <t>OIL &amp; GAS DEVELOPMENT COMPANY LTD.</t>
  </si>
  <si>
    <t>NAK</t>
  </si>
  <si>
    <t>Rev.</t>
  </si>
  <si>
    <t>Description</t>
  </si>
  <si>
    <t>Prepared By</t>
  </si>
  <si>
    <t>Checked By</t>
  </si>
  <si>
    <t>Approved By</t>
  </si>
  <si>
    <t>INFORMATION OUTLETS</t>
  </si>
  <si>
    <t>TELEPHONE JUNCTION BOX</t>
  </si>
  <si>
    <t>PATCH PANEL</t>
  </si>
  <si>
    <t>TELEPHONE &amp; DATA CABLING</t>
  </si>
  <si>
    <t xml:space="preserve">OIL &amp; GAS DEVELOPMENT COMPANY LTD.
</t>
  </si>
  <si>
    <t>PROVIDING, INSTALLATION, TESTING &amp; COMMISSIONING OF FOLLOWING ITEMS INCLUDING ALL MATERIAL, TOOLS, LABOR &amp; ACCESSORIES REQUIRED FOR COMPLETION OF WORK AS PER SPECIFICATIONS, DETAILS &amp; DRAWINGS. COMPLETE IN ALL RESPECTS.</t>
  </si>
  <si>
    <t xml:space="preserve"> NO.</t>
  </si>
  <si>
    <t>NO.</t>
  </si>
  <si>
    <t>CIRCUIT WIRING FROM RESPECTIVE DISTRIBUTION BOARD (DB) TO 5A SWITCH SOCKET UNITS  (FIRST OUTLET) USING FOLLOWING SIZE OF MUILTI CORE PVC INSULATED SOLID COPPER CONDUCTOR, COLOR CODED WIRES IN 25 MM DIA PVC CONDUIT. COMPLETE WITH ALL ACCESSORIES AS SHOWN IN THE DRAWINGS.</t>
  </si>
  <si>
    <t>WIRING FOR 5A SWITCH SOCKET UNITS FROM  OUTLET TO OUTLET USING FOLLOWING SIZE OF SINGLE CORE PVC INSULATED SOLID COPPER CONDUCTOR, COLOR CODED WIRES IN 25 MM DIA PVC CONDUIT. COMPLETE WITH ALL ACCESSORIES AS SHOWN IN THE DRAWINGS.</t>
  </si>
  <si>
    <t>WIRING FOR 15A SWITCH SOCKET UNITS FROM  DB TO OUTLET USING FOLLOWING SIZE OF SINGLE CORE PVC INSULATED SOLID COPPER CONDUCTOR, COLOR CODED WIRES IN 25 MM DIA PVC CONDUIT. COMPLETE WITH ALL ACCESSORIES AS SHOWN IN THE DRAWINGS.</t>
  </si>
  <si>
    <t>PROVIDING, INSTALLATION AND COMMISSIONING OF FOLLOWING WIRING DEVICES / LIGHT CONTROL SWITCHES / POWER RECEPTACLES AS PER BS STANDARDS  INCLUDING  16 SWG MS POWDER COATED BACK BOXES, FLUSH WITH WALL AS SHOWN IN DRAWINGS AND DETAILS.</t>
  </si>
  <si>
    <t>5A, SIMPLEX ROUND 2-PIN SWITCH SOCKET UNIT</t>
  </si>
  <si>
    <t xml:space="preserve">15A, SIMPLEX ROUND 3-PIN SWITCH SOCKET UNIT  </t>
  </si>
  <si>
    <t>SUPPLY, INSTALLATION, TESTING AND COMMISSIONING OF 2X36W, 230V, FLUORESCENT LIGHT FIXTURE, SURFACE MOUNTED, WITH POLYCARBONATE DIFFUSER, CABLE ENTRIES FOR THROUGH (FIXTURE TO FIXTURE) WIRING, COMPLETE WITH ELECTRONIC BALLAST, CONTROL GEAR, LAMPS COMPLETE WITH ALL MOUNTING AND INSTALLATION ACCESSORIES.</t>
  </si>
  <si>
    <t>SUPPLY, INSTALLATION, TESTING AND COMMISSIONING OF 4X18W, 230V, FLUORESCENT TROFFER LIGHT FIXTURE, RECESSED MOUNTED, WITH SPECULAR (M2 TYPE) LOUVERS, SHEET STEEL POWDER COATED WHITE BODY, PLASTIC END CAPS, CABLE ENTRIES FOR THROUGH (FIXTURE TO FIXTURE) WIRING, COMPLETE WITH ELECTRONIC BALLAST, CONTROL GEAR, LAMPS COMPLETE WITH ALL MOUNTING AND INSTALLATION ACCESSORIES.</t>
  </si>
  <si>
    <t>SUPPLY, INSTALLATION, TESTING AND COMMISSIONING OF 1X10W, 230V, FLUORESCENT, SURFACE MOUNTED EXIT LIGHT, NON-MAINTAINED (WITH SELF-TEST FEATURE), WITH NIMH BATTERY BACKUP FOR 2 HOURS BACKUP OPERATION INJECTION MOLDED PLASTIC BODY, ACRYLIC DIFFUSER, 'EXIT' OR "EXIT+ARROW" SIGN, CABLE ENTRY, ELECTRONIC BALLAST, CONTROL GEAR, LAMP COMPLETE WITH ALL MOUNTING AND INSTALLATION ACCESSORIES.</t>
  </si>
  <si>
    <t>SUPPLY, INSTALLATION, TESTING AND COMMISSIONING OF SURFACE MOUNTED DOWNLIGHT FIXTURE WITH 18W PLC LAMP ALL INSTALLATION AND MOUNTING ACCESSORIES.</t>
  </si>
  <si>
    <t>SUPPLY, INSTALLATION, TESTING AND COMMISSIONING  OF 230V, 8 INCH SWEEP, EXHAUST FAN WITH SQUARE FRAME INCLUDING ALL MOUNTING AND INSTALLATION ACCESSORIES.</t>
  </si>
  <si>
    <t>PROVIDING AND LAYING OF FOLLOWING PVC CONDUITS FOR MAIN / SUB MAIN CABLES, POWER , SECURITY AND COMMUNICATION RISERS FROM RESPECTIVE FLOORS TO PULL BOXES / PANELS AS SHOWN IN THE PLANS. COMPLETE  WITH ALL ACCESSORIES LIKE JUNCTION BOXES, BENDS, SOCKETS , ELBOWS ETC. ALL ITEMS SHALL BE OF SAME MANUFACTURER.</t>
  </si>
  <si>
    <t xml:space="preserve">25 MM DIA PVC CONDUIT. </t>
  </si>
  <si>
    <t>RM.</t>
  </si>
  <si>
    <t>WORKSTATION/WALL/FLOOR OUTLET BOX MOUNTED INFORMATION OUTLET HAVING SIMPLEX FACE PLATE WITH 1NO. CAT-6, RJ-45 SOCKET FOR  TELEPHONE SYSTEM INCLUDING  SHUTTERED CLICK-INS, LABELS, JACKS ETC. COMPLETE IN ALL RESPECTS WITH CABLE IDENTIFICATION TAGS.</t>
  </si>
  <si>
    <t>WORKSTATION/WALL/FLOOR OUTLET BOX MOUNTED INFORMATION OUTLET HAVING SIMPLEX FACE PLATE WITH 1NO. CAT-6, RJ-45 SOCKET FOR DATA COMMUNICATION SYSTEM INCLUDING  SHUTTERED CLICK-INS, LABELS, JACKS ETC. COMPLETE IN ALL RESPECTS WITH CABLE IDENTIFICATION TAGS.</t>
  </si>
  <si>
    <t>B</t>
  </si>
  <si>
    <t>D</t>
  </si>
  <si>
    <t>NOTES:</t>
  </si>
  <si>
    <t xml:space="preserve">REMARKS / REFERENCE </t>
  </si>
  <si>
    <t>165-4-SPE-102</t>
  </si>
  <si>
    <t>JOB.</t>
  </si>
  <si>
    <t>165-2-SPE-023
165-2-SPE-027</t>
  </si>
  <si>
    <t>165-2-ELS-006</t>
  </si>
  <si>
    <t>LDB-CONTROL ROOM BUILDING (102-LDB-01)</t>
  </si>
  <si>
    <t>165-2-ELS-005</t>
  </si>
  <si>
    <t>LDB-MCCROOM &amp; GEN SHED BUILDING (101-LDB-02)</t>
  </si>
  <si>
    <t>165-2-SPE-022</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</si>
  <si>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</si>
  <si>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</si>
  <si>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</si>
  <si>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</si>
  <si>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t>165-2-BQE-004</t>
  </si>
  <si>
    <t>3 NOS OF 1C - 4 SQMM AS PHASE, NEURAL &amp; EARTH</t>
  </si>
  <si>
    <t>3 NOS OF 1C - 2.5 SQMM AS PHASE, NEURAL &amp; EARTH</t>
  </si>
  <si>
    <t>1.1.1</t>
  </si>
  <si>
    <t>1.1.2</t>
  </si>
  <si>
    <t>1.1.3</t>
  </si>
  <si>
    <t>1.1.4</t>
  </si>
  <si>
    <t>1.2.1</t>
  </si>
  <si>
    <t>1.2.1.1</t>
  </si>
  <si>
    <t>1.2.2</t>
  </si>
  <si>
    <t>1.2.2.1</t>
  </si>
  <si>
    <t>1.2.3</t>
  </si>
  <si>
    <t>1.2.3.1</t>
  </si>
  <si>
    <t>2.1.1</t>
  </si>
  <si>
    <t>2.1.2</t>
  </si>
  <si>
    <t>2.1.3</t>
  </si>
  <si>
    <t>2.1.4</t>
  </si>
  <si>
    <t>2.2.1</t>
  </si>
  <si>
    <t>2.2.2</t>
  </si>
  <si>
    <t>10 PAIR, 0.6 MM TELEPHONE CABLE FROM MAIN TJB TO OUTLET AT BUILDING IN APPROPRIATE SIZE OF PVC CONDUIT INCLUDING ALL ACCESSORIES. COMPLETE WITH TERMINATION AND TAGGING AT BOTH ENDS.</t>
  </si>
  <si>
    <t>7.4.1</t>
  </si>
  <si>
    <t>7.4.2</t>
  </si>
  <si>
    <t xml:space="preserve">PROVIDING , LAYING TESTING TAGGING COMISSIONING OF CATEGORY 6 , UTP CABLES, FOR TELEPHONE SYSTEM &amp; DATA FROM SERVICE PROVIDER TO MAIN TJB OR DATA RACK AT BUILDING IN APPROPRIATE SIZE OF UNDER FLOOR PVC. WORK INCLUDES ALL TERMINATIONS, MANAGEMENT AND TAGGING AT BOTH ENDS. </t>
  </si>
  <si>
    <t>PATCH PANEL FOR DATA MAKE IN BUILDING INCLUDING WITH MARKING ARRANGEMENTS FOR 10 PAIR CABLES.</t>
  </si>
  <si>
    <t>TELEPHONE JUNCTION BOX MAKE IN BUILDING INCLUDING WITH MARKING ARRANGEMENTS FOR 10 PAIR CABLES.</t>
  </si>
  <si>
    <t>SUPPLY, INSTALLATION, TESTING AND COMMISSIONING OF FOLLOWING DISTRIBUTION BOARDS IN ACCORDANCE WITH THE ATTACHED SINGLE LINE DIAGRAMS AND LAYOUT PLANS. THE PANELS SHALL BE MADE WITH 16 SWG SHEET STEEL HOUSING , POWDER COATED AFTER ANTIRUST PRIMERS. THE COPPER BUS BARS SHALL BE TIN ELECTROPLATED WITH PROTECTIVE COLOR CODED HEAT SHRINK SLEEVES. ALL DISTRIBUTION BOARDS SHALL FOR INDOOR INSTALLATIONS BUT PROVIDED WITH GAS KITS. ALL COMPONENTS AND ACCESSORIES SHALL BE AS PER THE SLD. CONTRACTOR HAS TO SUBMIT THE SHOP DRAWINGS PRIOR TO FABRICATION FOR CLIENT'S APPROVAL.</t>
  </si>
  <si>
    <t>ADDRESSABLE FIRE ALARM CONTROL PANEL(S) MINIMUM OF TWO LOOPS WITH ANY COMMUNICATION MODULES REQUIRED TO INTERFACE / INTEGRATE MULTIPLE FACPS. COMPLETE SYSTEM INTEGRATION, TESTING &amp; COMMISSIONING OF THE SYSTEM INCLUDING ALL SOFTWARE / FIRMWARE / HARDWARE REQUIREMENTS, AS REQUIRED FOR SUCCESSFUL COMMISSIONING OF THE SYSTEM AS PER RELEVANT INTERNATIONAL STANDARDS AND INDUSTRY NARROWS.</t>
  </si>
  <si>
    <t>COMPLETE SYSTEM WIRING / CABLING INCLUDING POWER CABLING, SIGNAL WIRING, ETC. COMPLETE WITH ALL REQUIRED CABLE WAYS (CONDUITS / TRAY, ETC).
WIRING FOR COMPLETE FIRE ALARM SYSTEM USING 2C, 1.5 SQ. MM. LSZH CABLE IN APPROPRIATE SIZE OF GI CONDUITS. COMPLETE IN ALL RESPECTS.
POWER WIRING FOR FACP FROM EMERGENCY DB IN  USING  3 X 1.5 SQMM SINGLE CORE PVC INSULATED WIRES IN APPROPRIATE SIZE OF PVC CONDUIT. COMPLETE IN ALL RESPECTS.</t>
  </si>
  <si>
    <t>INDOOR ELECTRONIC SOUNDERS WITH FLASHER, MINIMUM SOUND OUTPUT 100 DB AT 1METER WITH FREQUENCIES FOR VARIETY OF SOUNDS AS REQUIRED.</t>
  </si>
  <si>
    <t>SMOKE DETECTORS / HEAT DETECTORS / UV FLARE DETECTORS (SELECTION OF OPTIMUM TYPE OF DETECTOR SHALL BE CONTRACTOR RESPONSIBILITY). BREAK GLASS TYPE MANUAL CALL STATIONS BREAK GLASS SHALL ALSO INCORPORATES AN INDICATION LED FLESHED AFTER PRESSING THE BUTTON TO ACKNOWLEDGE THE ACTIVATION AND KEY OPERATION FACILITY FOR TESTING PURPOSES.</t>
  </si>
  <si>
    <t>BILL OF QUANTITIES FOR BUILDINGS</t>
  </si>
  <si>
    <t>Third Party Pre Shipment Inspection
(Pak. Rs.)</t>
  </si>
  <si>
    <t xml:space="preserve">Unit Rate
(Pak Rs.) </t>
  </si>
  <si>
    <t>Total Supply
(Pak Rs.)</t>
  </si>
  <si>
    <t>Unit Rate
(Pak Rs.)</t>
  </si>
  <si>
    <t>Total Services
(Pak Rs.)</t>
  </si>
  <si>
    <t>F</t>
  </si>
  <si>
    <t>All taxes shall be payable by contractor.</t>
  </si>
  <si>
    <t>GST on Supply items 
(Pak. Rs.)</t>
  </si>
  <si>
    <t>Total Supply inclusive of GST</t>
  </si>
  <si>
    <t xml:space="preserve">Total Supply inclusive of GST &amp; Pre-Shipment Inspection </t>
  </si>
  <si>
    <t>C = A+B</t>
  </si>
  <si>
    <t>E = C+D</t>
  </si>
  <si>
    <t>GST &amp; Provincial tax on Services (Pak.Rs.)</t>
  </si>
  <si>
    <t xml:space="preserve"> Total Services  inclusive of GST &amp; Provincial Tax on Services (Pak.Rs.)</t>
  </si>
  <si>
    <t>G</t>
  </si>
  <si>
    <t>H = F+G</t>
  </si>
  <si>
    <t xml:space="preserve">Supply </t>
  </si>
  <si>
    <t xml:space="preserve">Services </t>
  </si>
  <si>
    <t>Total Amount
(Supply + Services)
(Pak. Rs.)</t>
  </si>
  <si>
    <t>I=E+H</t>
  </si>
  <si>
    <t>The quantities mentioned in the BOQs are indicative and may change as detail design progresses. The bid evaluation will be carried out considering the quantities given in BOQs and unit rates quoted by the Bidders.</t>
  </si>
  <si>
    <t>Test certificates and MTC's of all items (where applicable) shall be provided.</t>
  </si>
  <si>
    <t xml:space="preserve">The charges shall be supported by verified quotation of Inspection Agency. </t>
  </si>
  <si>
    <t>Issued for Tender</t>
  </si>
  <si>
    <t>Total  Price (1 to 8)</t>
  </si>
  <si>
    <t>WIRING FOR LIGHT POINT FROM SWITCH BOARD TO FIRST LIGHT  POINT USING 3Nos 1C X 2.5 SQ.MM PVC CABLE INCLUDING ANY WIRING BETWEEN SWITCH BOARD TO LIGHT POINT IN 25 MM DIA PVC CONDUIT. COMPLETE WITH ALL ACCESSORIES AS SHOWN IN THE DRAWINGS.</t>
  </si>
  <si>
    <t>CIRCUIT WIRING FROM DISTRIBUTION BOARD (DB) TO SWITCH BOARD USING 3NOS OF 1C X 2.5 SQ.MM CU/PVC CABLE INCLUDING ANY WIRING BETWEEN DB TO SWITCH BOARD IN 25 MM DIA PVC CONDUIT. COMPLETE WITH ALL ACCESSORIES AS SHOWN IN THE DRAWINGS.</t>
  </si>
  <si>
    <t>WIRING FOR LIGHT POINT FROM SWITCH BOARD TO OTHER SWITCH BOARD  USING 3NOS OF 1C X 2.5 SQ.MM PVC CABLE INCLUDING ANY WIRING BETWEEN SWITCH BOARD TO SWITCH BOARD IN 25 MM DIA PVC CONDUIT. COMPLETE WITH ALL ACCESSORIES AS SHOWN IN THE DRAWINGS.</t>
  </si>
  <si>
    <t>WIRING FOR LIGHT POINT FROM POINT TO POINT USING 3 nos of 1C X 1.5 SQ.MM Cu PVC CABLE INCLUDING ANY WIRING BETWEEN LIGHT POINT TO LIGHT IN 25 MM DIA PVC CONDUIT. COMPLETE WITH ALL ACCESSORIES AS SHOWN IN THE DRAWINGS.</t>
  </si>
  <si>
    <t>1.1.5</t>
  </si>
  <si>
    <t>1.1.6</t>
  </si>
  <si>
    <t xml:space="preserve">13A, FLAT PIN SWITCH SOCKET UNIT  </t>
  </si>
  <si>
    <t>25mm dia PVC  SCH-40 Rigid Conduit</t>
  </si>
  <si>
    <t>Rm.</t>
  </si>
  <si>
    <t>50mm dia PVC  SCH-40 Rigid Conduit</t>
  </si>
  <si>
    <t>100mm dia PVC  SCH-40 Rigid Conduit</t>
  </si>
  <si>
    <t>25mm dia SCH-40 Galvonized Rigid Steel Conduit</t>
  </si>
  <si>
    <t>SUPPLY, INSTALLATION, TESTING AND COMMISSIONING  OF 230V, WALL BRACKET FAN  INCLUDING ALL MOUNTING AND INSTALLATION ACCESSORIES.</t>
  </si>
  <si>
    <t>2.2.3</t>
  </si>
  <si>
    <t>2.2.4</t>
  </si>
  <si>
    <t>WIRING FOR EMERGENCY / EXIT LIGHT POINT TO LIGHT  POINT USING  SINGLE CORE PVC INSULATED, STRANDED COPPER CONDUCTOR, COLOR CODED WIRES OF   2 X 2.5 SQ.MM + ECC 1 X 2.5 SQMM  IN 25 MM DIA PVC CONDUIT WITH ALL ACCESSORIES.</t>
  </si>
  <si>
    <t>CIRCUIT WIRING FROM DB TO EMERGENCY / EXIT LUMINARIES WITH 2 X 2.5 SQ.MM + ECC 1 X 2.5 SQMM, SOLID COPPER CONDUCTOR, COLOR CODED ,  SINGLE CORE PVC INSULATED WIRES  IN 25 MM DIA PVC CONDUIT WITH ALL ACCESSORIES.</t>
  </si>
  <si>
    <t>2.3.1</t>
  </si>
  <si>
    <t>2.3.2</t>
  </si>
  <si>
    <t>2.3.3</t>
  </si>
  <si>
    <t>2.3.4</t>
  </si>
  <si>
    <t>SUPPLY AND INSTALLATION OF FOLLOWING PVC / STEEL    SCH-40 CONDUIT / PIPES INCLUDING ALL INSTALLATION ACCESSORIES SUCH AS SADDELS,BEND,SOCKETS ETC.. COMPLETE IN ALL RESPECT. (PROVIDE PULL BOXES WHERE EVER REQUIRED)</t>
  </si>
  <si>
    <t>10A SWITCH, INDOOR (COMMERCIAL) TYPE, UV STABILIZED POLYCARBONATE FRONT PLATE COMPLETE WITH FLUSH MOUNTED GI BACK BOX AND INSTALLATION AND MOUNTING ACCESSORIES.</t>
  </si>
  <si>
    <t>20A , DP &amp; N, WEATHER PROOF ISOLATOR FOR FAN COIL UNITS TO BE INSTALLED NEAR OUT DOOR CONDENSING UNIT</t>
  </si>
  <si>
    <t>LIGHTING FIXTURES &amp; Acs</t>
  </si>
  <si>
    <t>SUPPLY,INSTALLATION, TESTING AND COMMISSIONING OF INVERTER BASED AIR CONDITIONING UNITS COMPLETE IN ALL RESPECTS, READY TO OPERATE INCLUDING SUPPLY,CONSTRUCTION, INSTALLATION OF C.C FOUNDATION, HANGER, SUPPORTS, BRACKETS, RUBBER ISOLATOR, FLEXIBLE RUBBERIZED CONNECTION, STOP VALVE, SIGHT GLASS, DRYER, FLASHING,FREON GAS CHARGING, CONTROL WIRING &amp; POWER WIRING IN G.I FOR EXTERNAL / PVC FOR INTERNAL FROM OUTDOOR UNIT TO INDOOR, ALONG WITH REFRIGERANT PIPES WITH EXPANCDED RUBBER FOAM COMPLETE IN ALL RESPECTS READY TO OPERATE.</t>
  </si>
  <si>
    <t>A/C (COOLING CAPACITY: 1.5 TONS ,DECORATIVE WALL MOUNTED)</t>
  </si>
  <si>
    <t>3.5.1</t>
  </si>
  <si>
    <t>3.5.2</t>
  </si>
  <si>
    <t>3.5.3</t>
  </si>
  <si>
    <t>A/C (COOLING CAPACITY: 2 TONS ,DECORATIVE WALL MOUNTED)</t>
  </si>
  <si>
    <t>A/C (COOLING CAPACITY: 4 TONS ,DECORATIVE FLOOR STANDING)</t>
  </si>
  <si>
    <t>DESIGN, SUPPLY INSTALLATION, TESTING AND COMMISSIONING OF CONVENTIONAL ADDRESSABLE FIRE ALARM SYSTEM IN CIVIL CONSTRUCTED BUILDING OF PC TENDER SCOPE INCLUDING EXTENDED CONTROL ROOM AND NEW MCC ROOM, COMPRISING OF FOLLOWING EQUIPMENTS INCLUDING ALL ACCESSORIES REQUIRED FOR THE COMPLETION OF THE SYSTEM COMPLETE IN ALL RESPECTS. FIRE / ALARM SYSTEM SHALL CONSIST OF BUT NOT LIMITED TO FOLLOWING MAJOR COMPONENTS</t>
  </si>
  <si>
    <t>Re-Issued for Tender</t>
  </si>
</sst>
</file>

<file path=xl/styles.xml><?xml version="1.0" encoding="utf-8"?>
<styleSheet xmlns="http://schemas.openxmlformats.org/spreadsheetml/2006/main">
  <numFmts count="7">
    <numFmt numFmtId="44" formatCode="_(&quot;$&quot;* #,##0.00_);_(&quot;$&quot;* \(#,##0.00\);_(&quot;$&quot;* &quot;-&quot;??_);_(@_)"/>
    <numFmt numFmtId="43" formatCode="_(* #,##0.00_);_(* \(#,##0.00\);_(* &quot;-&quot;??_);_(@_)"/>
    <numFmt numFmtId="164" formatCode="&quot;\&quot;#,##0.00;[Red]&quot;\&quot;\-#,##0.00"/>
    <numFmt numFmtId="165" formatCode="&quot;True&quot;;&quot;True&quot;;&quot;False&quot;"/>
    <numFmt numFmtId="166" formatCode="0.0"/>
    <numFmt numFmtId="167" formatCode="dd\-mm\-yyyy"/>
    <numFmt numFmtId="168" formatCode="_-* #,##0\ &quot;DM&quot;_-;\-* #,##0\ &quot;DM&quot;_-;_-* &quot;-&quot;\ &quot;DM&quot;_-;_-@_-"/>
  </numFmts>
  <fonts count="69">
    <font>
      <sz val="10"/>
      <name val="Century Gothic"/>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Times New Roman"/>
      <family val="1"/>
    </font>
    <font>
      <sz val="8"/>
      <name val="Century Gothic"/>
      <family val="2"/>
    </font>
    <font>
      <sz val="10"/>
      <name val="Century Gothic"/>
      <family val="2"/>
    </font>
    <font>
      <sz val="10"/>
      <name val="Arial"/>
      <family val="2"/>
    </font>
    <font>
      <b/>
      <sz val="10"/>
      <name val="Arial"/>
      <family val="2"/>
    </font>
    <font>
      <sz val="8"/>
      <name val="Arial"/>
      <family val="2"/>
    </font>
    <font>
      <sz val="12"/>
      <name val="SWISS"/>
    </font>
    <font>
      <sz val="11"/>
      <name val="ＭＳ Ｐゴシック"/>
      <charset val="128"/>
    </font>
    <font>
      <sz val="8"/>
      <name val="ＭＳ Ｐゴシック"/>
      <family val="3"/>
      <charset val="128"/>
    </font>
    <font>
      <b/>
      <u/>
      <sz val="10"/>
      <name val="Arial"/>
      <family val="2"/>
    </font>
    <font>
      <sz val="10"/>
      <color indexed="8"/>
      <name val="Arial"/>
      <family val="2"/>
    </font>
    <font>
      <b/>
      <u/>
      <sz val="16"/>
      <name val="Arial"/>
      <family val="2"/>
    </font>
    <font>
      <b/>
      <sz val="9"/>
      <name val="Arial"/>
      <family val="2"/>
    </font>
    <font>
      <b/>
      <sz val="14"/>
      <name val="Arial"/>
      <family val="2"/>
    </font>
    <font>
      <b/>
      <sz val="16"/>
      <name val="Arial"/>
      <family val="2"/>
    </font>
    <font>
      <sz val="20"/>
      <name val="Arial"/>
      <family val="2"/>
    </font>
    <font>
      <b/>
      <sz val="20"/>
      <name val="Arial"/>
      <family val="2"/>
    </font>
    <font>
      <sz val="16"/>
      <name val="Arial"/>
      <family val="2"/>
    </font>
    <font>
      <sz val="12"/>
      <name val="Helv"/>
    </font>
    <font>
      <sz val="9.5"/>
      <name val="Arial"/>
      <family val="2"/>
    </font>
    <font>
      <b/>
      <sz val="9.5"/>
      <name val="Arial"/>
      <family val="2"/>
    </font>
    <font>
      <sz val="12"/>
      <name val="Arial"/>
      <family val="2"/>
    </font>
    <font>
      <sz val="9"/>
      <name val="Times New Roman"/>
      <family val="1"/>
    </font>
    <font>
      <sz val="12"/>
      <name val="Times New Roman"/>
      <family val="1"/>
    </font>
    <font>
      <sz val="11"/>
      <name val="Arial"/>
      <family val="2"/>
    </font>
    <font>
      <sz val="11"/>
      <name val="Helv"/>
    </font>
    <font>
      <sz val="11"/>
      <color theme="1"/>
      <name val="Calibri"/>
      <family val="2"/>
      <scheme val="minor"/>
    </font>
    <font>
      <b/>
      <sz val="9"/>
      <color rgb="FFFF0000"/>
      <name val="Arial"/>
      <family val="2"/>
    </font>
    <font>
      <sz val="8"/>
      <color indexed="12"/>
      <name val="Arial"/>
      <family val="2"/>
    </font>
    <font>
      <sz val="9"/>
      <name val="Arial"/>
      <family val="2"/>
    </font>
    <font>
      <b/>
      <sz val="8"/>
      <name val="Century Gothic"/>
      <family val="2"/>
    </font>
    <font>
      <sz val="12"/>
      <color indexed="8"/>
      <name val="新細明體"/>
      <family val="1"/>
      <charset val="136"/>
    </font>
    <font>
      <sz val="12"/>
      <color indexed="9"/>
      <name val="新細明體"/>
      <family val="1"/>
      <charset val="136"/>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sz val="10"/>
      <name val="Helv"/>
    </font>
  </fonts>
  <fills count="47">
    <fill>
      <patternFill patternType="none"/>
    </fill>
    <fill>
      <patternFill patternType="gray125"/>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them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s>
  <cellStyleXfs count="146">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6" borderId="0" applyNumberFormat="0" applyBorder="0" applyAlignment="0" applyProtection="0"/>
    <xf numFmtId="0" fontId="2" fillId="37"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4" fillId="38" borderId="1" applyNumberFormat="0" applyAlignment="0" applyProtection="0"/>
    <xf numFmtId="0" fontId="4" fillId="39" borderId="1" applyNumberFormat="0" applyAlignment="0" applyProtection="0"/>
    <xf numFmtId="0" fontId="5" fillId="40" borderId="2" applyNumberFormat="0" applyAlignment="0" applyProtection="0"/>
    <xf numFmtId="0" fontId="5" fillId="41" borderId="2" applyNumberFormat="0" applyAlignment="0" applyProtection="0"/>
    <xf numFmtId="43" fontId="21" fillId="0" borderId="0" applyFon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0" borderId="3"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12" borderId="1" applyNumberFormat="0" applyAlignment="0" applyProtection="0"/>
    <xf numFmtId="0" fontId="11" fillId="13" borderId="1" applyNumberFormat="0" applyAlignment="0" applyProtection="0"/>
    <xf numFmtId="0" fontId="12" fillId="0" borderId="6" applyNumberFormat="0" applyFill="0" applyAlignment="0" applyProtection="0"/>
    <xf numFmtId="0" fontId="12" fillId="0" borderId="6" applyNumberFormat="0" applyFill="0" applyAlignment="0" applyProtection="0"/>
    <xf numFmtId="0" fontId="13" fillId="42" borderId="0" applyNumberFormat="0" applyBorder="0" applyAlignment="0" applyProtection="0"/>
    <xf numFmtId="0" fontId="13" fillId="43" borderId="0" applyNumberFormat="0" applyBorder="0" applyAlignment="0" applyProtection="0"/>
    <xf numFmtId="0" fontId="18" fillId="0" borderId="0"/>
    <xf numFmtId="164" fontId="24" fillId="0" borderId="0"/>
    <xf numFmtId="165" fontId="24" fillId="0" borderId="0"/>
    <xf numFmtId="0" fontId="21" fillId="0" borderId="0"/>
    <xf numFmtId="0" fontId="21" fillId="0" borderId="0"/>
    <xf numFmtId="0" fontId="44" fillId="0" borderId="0"/>
    <xf numFmtId="0" fontId="21" fillId="0" borderId="0"/>
    <xf numFmtId="0" fontId="36" fillId="0" borderId="0"/>
    <xf numFmtId="0" fontId="23" fillId="0" borderId="0"/>
    <xf numFmtId="0" fontId="20" fillId="44" borderId="7" applyNumberFormat="0" applyAlignment="0" applyProtection="0"/>
    <xf numFmtId="0" fontId="21" fillId="45" borderId="7" applyNumberFormat="0" applyFont="0" applyAlignment="0" applyProtection="0"/>
    <xf numFmtId="0" fontId="14" fillId="38" borderId="8" applyNumberFormat="0" applyAlignment="0" applyProtection="0"/>
    <xf numFmtId="0" fontId="14" fillId="39" borderId="8" applyNumberFormat="0" applyAlignment="0" applyProtection="0"/>
    <xf numFmtId="9" fontId="21"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0" borderId="9" applyNumberFormat="0" applyFill="0" applyAlignment="0" applyProtection="0"/>
    <xf numFmtId="0" fontId="16" fillId="0" borderId="9"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38" fontId="25" fillId="0" borderId="0" applyFont="0" applyFill="0" applyBorder="0" applyAlignment="0" applyProtection="0"/>
    <xf numFmtId="0" fontId="26" fillId="0" borderId="0"/>
    <xf numFmtId="0" fontId="21" fillId="0" borderId="0"/>
    <xf numFmtId="0" fontId="49" fillId="3" borderId="0" applyNumberFormat="0" applyBorder="0" applyAlignment="0" applyProtection="0">
      <alignment vertical="center"/>
    </xf>
    <xf numFmtId="0" fontId="49" fillId="5" borderId="0" applyNumberFormat="0" applyBorder="0" applyAlignment="0" applyProtection="0">
      <alignment vertical="center"/>
    </xf>
    <xf numFmtId="0" fontId="49" fillId="7" borderId="0" applyNumberFormat="0" applyBorder="0" applyAlignment="0" applyProtection="0">
      <alignment vertical="center"/>
    </xf>
    <xf numFmtId="0" fontId="49" fillId="9" borderId="0" applyNumberFormat="0" applyBorder="0" applyAlignment="0" applyProtection="0">
      <alignment vertical="center"/>
    </xf>
    <xf numFmtId="0" fontId="49" fillId="11" borderId="0" applyNumberFormat="0" applyBorder="0" applyAlignment="0" applyProtection="0">
      <alignment vertical="center"/>
    </xf>
    <xf numFmtId="0" fontId="49" fillId="13" borderId="0" applyNumberFormat="0" applyBorder="0" applyAlignment="0" applyProtection="0">
      <alignment vertical="center"/>
    </xf>
    <xf numFmtId="0" fontId="49" fillId="15" borderId="0" applyNumberFormat="0" applyBorder="0" applyAlignment="0" applyProtection="0">
      <alignment vertical="center"/>
    </xf>
    <xf numFmtId="0" fontId="49" fillId="17" borderId="0" applyNumberFormat="0" applyBorder="0" applyAlignment="0" applyProtection="0">
      <alignment vertical="center"/>
    </xf>
    <xf numFmtId="0" fontId="49" fillId="19" borderId="0" applyNumberFormat="0" applyBorder="0" applyAlignment="0" applyProtection="0">
      <alignment vertical="center"/>
    </xf>
    <xf numFmtId="0" fontId="49" fillId="9" borderId="0" applyNumberFormat="0" applyBorder="0" applyAlignment="0" applyProtection="0">
      <alignment vertical="center"/>
    </xf>
    <xf numFmtId="0" fontId="49" fillId="15" borderId="0" applyNumberFormat="0" applyBorder="0" applyAlignment="0" applyProtection="0">
      <alignment vertical="center"/>
    </xf>
    <xf numFmtId="0" fontId="49" fillId="21" borderId="0" applyNumberFormat="0" applyBorder="0" applyAlignment="0" applyProtection="0">
      <alignment vertical="center"/>
    </xf>
    <xf numFmtId="0" fontId="50" fillId="23" borderId="0" applyNumberFormat="0" applyBorder="0" applyAlignment="0" applyProtection="0">
      <alignment vertical="center"/>
    </xf>
    <xf numFmtId="0" fontId="50" fillId="17" borderId="0" applyNumberFormat="0" applyBorder="0" applyAlignment="0" applyProtection="0">
      <alignment vertical="center"/>
    </xf>
    <xf numFmtId="0" fontId="50" fillId="19" borderId="0" applyNumberFormat="0" applyBorder="0" applyAlignment="0" applyProtection="0">
      <alignment vertical="center"/>
    </xf>
    <xf numFmtId="0" fontId="50" fillId="25" borderId="0" applyNumberFormat="0" applyBorder="0" applyAlignment="0" applyProtection="0">
      <alignment vertical="center"/>
    </xf>
    <xf numFmtId="0" fontId="50" fillId="27" borderId="0" applyNumberFormat="0" applyBorder="0" applyAlignment="0" applyProtection="0">
      <alignment vertical="center"/>
    </xf>
    <xf numFmtId="0" fontId="50" fillId="29" borderId="0" applyNumberFormat="0" applyBorder="0" applyAlignment="0" applyProtection="0">
      <alignment vertical="center"/>
    </xf>
    <xf numFmtId="44" fontId="21" fillId="0" borderId="0" applyFont="0" applyFill="0" applyBorder="0" applyAlignment="0" applyProtection="0"/>
    <xf numFmtId="0" fontId="21" fillId="0" borderId="0"/>
    <xf numFmtId="0" fontId="21" fillId="0" borderId="0">
      <alignment vertical="center"/>
    </xf>
    <xf numFmtId="0" fontId="51" fillId="0" borderId="0"/>
    <xf numFmtId="43" fontId="51" fillId="0" borderId="0"/>
    <xf numFmtId="0" fontId="21" fillId="0" borderId="0"/>
    <xf numFmtId="0" fontId="52" fillId="43" borderId="0" applyNumberFormat="0" applyBorder="0" applyAlignment="0" applyProtection="0">
      <alignment vertical="center"/>
    </xf>
    <xf numFmtId="0" fontId="53" fillId="45" borderId="7" applyNumberFormat="0" applyFont="0" applyAlignment="0" applyProtection="0">
      <alignment vertical="center"/>
    </xf>
    <xf numFmtId="0" fontId="54" fillId="0" borderId="9" applyNumberFormat="0" applyFill="0" applyAlignment="0" applyProtection="0">
      <alignment vertical="center"/>
    </xf>
    <xf numFmtId="0" fontId="55" fillId="5" borderId="0" applyNumberFormat="0" applyBorder="0" applyAlignment="0" applyProtection="0">
      <alignment vertical="center"/>
    </xf>
    <xf numFmtId="0" fontId="56" fillId="7" borderId="0" applyNumberFormat="0" applyBorder="0" applyAlignment="0" applyProtection="0">
      <alignment vertical="center"/>
    </xf>
    <xf numFmtId="0" fontId="57" fillId="0" borderId="0" applyNumberFormat="0" applyFill="0" applyBorder="0" applyAlignment="0" applyProtection="0">
      <alignment vertical="center"/>
    </xf>
    <xf numFmtId="0" fontId="58" fillId="0" borderId="3" applyNumberFormat="0" applyFill="0" applyAlignment="0" applyProtection="0">
      <alignment vertical="center"/>
    </xf>
    <xf numFmtId="0" fontId="59" fillId="0" borderId="4" applyNumberFormat="0" applyFill="0" applyAlignment="0" applyProtection="0">
      <alignment vertical="center"/>
    </xf>
    <xf numFmtId="0" fontId="60" fillId="0" borderId="5" applyNumberFormat="0" applyFill="0" applyAlignment="0" applyProtection="0">
      <alignment vertical="center"/>
    </xf>
    <xf numFmtId="0" fontId="60" fillId="0" borderId="0" applyNumberFormat="0" applyFill="0" applyBorder="0" applyAlignment="0" applyProtection="0">
      <alignment vertical="center"/>
    </xf>
    <xf numFmtId="0" fontId="61" fillId="41" borderId="2" applyNumberFormat="0" applyAlignment="0" applyProtection="0">
      <alignment vertical="center"/>
    </xf>
    <xf numFmtId="0" fontId="62" fillId="39" borderId="1" applyNumberFormat="0" applyAlignment="0" applyProtection="0">
      <alignment vertical="center"/>
    </xf>
    <xf numFmtId="0" fontId="63" fillId="0" borderId="0" applyNumberFormat="0" applyFill="0" applyBorder="0" applyAlignment="0" applyProtection="0">
      <alignment vertical="center"/>
    </xf>
    <xf numFmtId="0" fontId="64" fillId="0" borderId="0" applyNumberFormat="0" applyFill="0" applyBorder="0" applyAlignment="0" applyProtection="0">
      <alignment vertical="center"/>
    </xf>
    <xf numFmtId="168" fontId="21" fillId="0" borderId="0" applyFont="0" applyFill="0" applyBorder="0" applyAlignment="0" applyProtection="0"/>
    <xf numFmtId="0" fontId="50" fillId="31" borderId="0" applyNumberFormat="0" applyBorder="0" applyAlignment="0" applyProtection="0">
      <alignment vertical="center"/>
    </xf>
    <xf numFmtId="0" fontId="50" fillId="33" borderId="0" applyNumberFormat="0" applyBorder="0" applyAlignment="0" applyProtection="0">
      <alignment vertical="center"/>
    </xf>
    <xf numFmtId="0" fontId="50" fillId="35" borderId="0" applyNumberFormat="0" applyBorder="0" applyAlignment="0" applyProtection="0">
      <alignment vertical="center"/>
    </xf>
    <xf numFmtId="0" fontId="50" fillId="25" borderId="0" applyNumberFormat="0" applyBorder="0" applyAlignment="0" applyProtection="0">
      <alignment vertical="center"/>
    </xf>
    <xf numFmtId="0" fontId="50" fillId="27" borderId="0" applyNumberFormat="0" applyBorder="0" applyAlignment="0" applyProtection="0">
      <alignment vertical="center"/>
    </xf>
    <xf numFmtId="0" fontId="50" fillId="37" borderId="0" applyNumberFormat="0" applyBorder="0" applyAlignment="0" applyProtection="0">
      <alignment vertical="center"/>
    </xf>
    <xf numFmtId="0" fontId="65" fillId="13" borderId="1" applyNumberFormat="0" applyAlignment="0" applyProtection="0">
      <alignment vertical="center"/>
    </xf>
    <xf numFmtId="0" fontId="66" fillId="39" borderId="8" applyNumberFormat="0" applyAlignment="0" applyProtection="0">
      <alignment vertical="center"/>
    </xf>
    <xf numFmtId="0" fontId="67" fillId="0" borderId="6" applyNumberFormat="0" applyFill="0" applyAlignment="0" applyProtection="0">
      <alignment vertical="center"/>
    </xf>
    <xf numFmtId="43" fontId="20" fillId="0" borderId="0" applyFont="0" applyFill="0" applyBorder="0" applyAlignment="0" applyProtection="0"/>
  </cellStyleXfs>
  <cellXfs count="180">
    <xf numFmtId="0" fontId="0" fillId="0" borderId="0" xfId="0"/>
    <xf numFmtId="4" fontId="0" fillId="0" borderId="0" xfId="0" applyNumberFormat="1"/>
    <xf numFmtId="0" fontId="32" fillId="0" borderId="0" xfId="77" applyFont="1" applyBorder="1" applyAlignment="1">
      <alignment horizontal="left" vertical="center"/>
    </xf>
    <xf numFmtId="0" fontId="33" fillId="0" borderId="0" xfId="77" applyFont="1"/>
    <xf numFmtId="0" fontId="29" fillId="0" borderId="0" xfId="77" applyFont="1"/>
    <xf numFmtId="0" fontId="21" fillId="0" borderId="0" xfId="77" applyFont="1"/>
    <xf numFmtId="0" fontId="34" fillId="0" borderId="0" xfId="77" applyFont="1" applyAlignment="1">
      <alignment horizontal="center"/>
    </xf>
    <xf numFmtId="0" fontId="35" fillId="0" borderId="0" xfId="77" applyFont="1"/>
    <xf numFmtId="0" fontId="23" fillId="0" borderId="17" xfId="77" applyFont="1" applyBorder="1" applyAlignment="1">
      <alignment horizontal="center" vertical="center" wrapText="1"/>
    </xf>
    <xf numFmtId="0" fontId="23" fillId="0" borderId="12" xfId="77" applyFont="1" applyBorder="1" applyAlignment="1">
      <alignment horizontal="center" vertical="center" wrapText="1"/>
    </xf>
    <xf numFmtId="0" fontId="23" fillId="0" borderId="18" xfId="77" applyFont="1" applyBorder="1" applyAlignment="1">
      <alignment horizontal="center" vertical="center" wrapText="1"/>
    </xf>
    <xf numFmtId="0" fontId="23" fillId="0" borderId="19" xfId="77" quotePrefix="1" applyFont="1" applyBorder="1" applyAlignment="1">
      <alignment horizontal="center" vertical="center" wrapText="1"/>
    </xf>
    <xf numFmtId="0" fontId="23" fillId="0" borderId="19" xfId="77" applyFont="1" applyBorder="1" applyAlignment="1">
      <alignment horizontal="center" vertical="center" wrapText="1"/>
    </xf>
    <xf numFmtId="0" fontId="23" fillId="0" borderId="20" xfId="77" applyFont="1" applyBorder="1" applyAlignment="1">
      <alignment horizontal="center" vertical="center" wrapText="1"/>
    </xf>
    <xf numFmtId="14" fontId="23" fillId="0" borderId="19" xfId="77" quotePrefix="1" applyNumberFormat="1" applyFont="1" applyBorder="1" applyAlignment="1">
      <alignment horizontal="center" vertical="center" wrapText="1"/>
    </xf>
    <xf numFmtId="0" fontId="23" fillId="0" borderId="18" xfId="77" applyFont="1" applyFill="1" applyBorder="1" applyAlignment="1">
      <alignment horizontal="center" vertical="center" wrapText="1"/>
    </xf>
    <xf numFmtId="0" fontId="45" fillId="0" borderId="21" xfId="77" applyFont="1" applyBorder="1" applyAlignment="1">
      <alignment horizontal="center" vertical="center" wrapText="1"/>
    </xf>
    <xf numFmtId="0" fontId="45" fillId="0" borderId="22" xfId="77" applyFont="1" applyBorder="1" applyAlignment="1">
      <alignment horizontal="center" vertical="center" wrapText="1"/>
    </xf>
    <xf numFmtId="0" fontId="45" fillId="0" borderId="23" xfId="77" applyFont="1" applyBorder="1" applyAlignment="1">
      <alignment horizontal="center" vertical="center" wrapText="1"/>
    </xf>
    <xf numFmtId="0" fontId="23" fillId="0" borderId="11" xfId="77" applyFont="1" applyBorder="1" applyAlignment="1">
      <alignment horizontal="center" vertical="center" wrapText="1"/>
    </xf>
    <xf numFmtId="0" fontId="29" fillId="0" borderId="0" xfId="77" applyFont="1" applyAlignment="1">
      <alignment horizontal="center" vertical="center" wrapText="1"/>
    </xf>
    <xf numFmtId="0" fontId="21" fillId="0" borderId="24" xfId="77" applyBorder="1"/>
    <xf numFmtId="0" fontId="21" fillId="0" borderId="25" xfId="77" applyBorder="1"/>
    <xf numFmtId="0" fontId="30" fillId="0" borderId="11" xfId="77" applyFont="1" applyBorder="1" applyAlignment="1">
      <alignment horizontal="left" vertical="center" indent="1"/>
    </xf>
    <xf numFmtId="0" fontId="47" fillId="0" borderId="12" xfId="77" applyFont="1" applyFill="1" applyBorder="1" applyAlignment="1">
      <alignment horizontal="left" vertical="center" indent="1"/>
    </xf>
    <xf numFmtId="0" fontId="21" fillId="0" borderId="0" xfId="77"/>
    <xf numFmtId="0" fontId="21" fillId="0" borderId="26" xfId="77" applyBorder="1"/>
    <xf numFmtId="0" fontId="21" fillId="0" borderId="0" xfId="77" applyBorder="1"/>
    <xf numFmtId="0" fontId="30" fillId="0" borderId="13" xfId="77" applyFont="1" applyBorder="1" applyAlignment="1">
      <alignment horizontal="left" vertical="center" indent="1"/>
    </xf>
    <xf numFmtId="0" fontId="47" fillId="0" borderId="14" xfId="77" applyFont="1" applyFill="1" applyBorder="1" applyAlignment="1">
      <alignment horizontal="left" vertical="center" indent="1"/>
    </xf>
    <xf numFmtId="167" fontId="47" fillId="0" borderId="14" xfId="77" quotePrefix="1" applyNumberFormat="1" applyFont="1" applyFill="1" applyBorder="1" applyAlignment="1">
      <alignment horizontal="left" vertical="center" indent="1"/>
    </xf>
    <xf numFmtId="0" fontId="21" fillId="0" borderId="27" xfId="77" applyBorder="1"/>
    <xf numFmtId="0" fontId="21" fillId="0" borderId="10" xfId="77" applyBorder="1"/>
    <xf numFmtId="0" fontId="30" fillId="0" borderId="15" xfId="77" applyFont="1" applyBorder="1" applyAlignment="1">
      <alignment horizontal="left" vertical="center" wrapText="1" indent="1"/>
    </xf>
    <xf numFmtId="0" fontId="47" fillId="0" borderId="16" xfId="77" applyFont="1" applyBorder="1" applyAlignment="1">
      <alignment horizontal="left" vertical="center" indent="1"/>
    </xf>
    <xf numFmtId="0" fontId="48" fillId="0" borderId="0" xfId="77" applyFont="1" applyBorder="1" applyAlignment="1">
      <alignment horizontal="left" vertical="center" wrapText="1" indent="1"/>
    </xf>
    <xf numFmtId="0" fontId="19" fillId="0" borderId="0" xfId="77" applyFont="1" applyBorder="1" applyAlignment="1">
      <alignment horizontal="left" vertical="center" indent="1"/>
    </xf>
    <xf numFmtId="0" fontId="29" fillId="0" borderId="0" xfId="77" applyFont="1" applyAlignment="1">
      <alignment horizontal="center" vertical="center"/>
    </xf>
    <xf numFmtId="0" fontId="21" fillId="0" borderId="0" xfId="77" applyAlignment="1">
      <alignment vertical="center"/>
    </xf>
    <xf numFmtId="0" fontId="27" fillId="0" borderId="0" xfId="77" applyFont="1" applyFill="1" applyBorder="1" applyAlignment="1" applyProtection="1">
      <alignment vertical="top" wrapText="1"/>
    </xf>
    <xf numFmtId="0" fontId="22" fillId="0" borderId="28" xfId="77" applyFont="1" applyFill="1" applyBorder="1" applyAlignment="1" applyProtection="1">
      <alignment horizontal="center" vertical="center" wrapText="1"/>
    </xf>
    <xf numFmtId="0" fontId="22" fillId="0" borderId="37" xfId="77" applyFont="1" applyFill="1" applyBorder="1" applyAlignment="1" applyProtection="1">
      <alignment horizontal="center" vertical="center" wrapText="1"/>
    </xf>
    <xf numFmtId="0" fontId="22" fillId="0" borderId="28" xfId="77" applyFont="1" applyFill="1" applyBorder="1" applyAlignment="1" applyProtection="1">
      <alignment horizontal="center" vertical="center"/>
    </xf>
    <xf numFmtId="0" fontId="21" fillId="0" borderId="0" xfId="77" applyFont="1" applyFill="1" applyBorder="1" applyAlignment="1" applyProtection="1">
      <alignment horizontal="center" vertical="top" wrapText="1"/>
    </xf>
    <xf numFmtId="0" fontId="21" fillId="0" borderId="0" xfId="0" applyFont="1" applyFill="1" applyAlignment="1" applyProtection="1">
      <alignment vertical="center"/>
    </xf>
    <xf numFmtId="0" fontId="27" fillId="0" borderId="10" xfId="0" applyFont="1" applyFill="1" applyBorder="1" applyAlignment="1" applyProtection="1">
      <alignment horizontal="center" vertical="center"/>
    </xf>
    <xf numFmtId="0" fontId="21" fillId="0" borderId="39" xfId="0" applyFont="1" applyFill="1" applyBorder="1" applyAlignment="1" applyProtection="1">
      <alignment vertical="center"/>
    </xf>
    <xf numFmtId="0" fontId="21" fillId="46" borderId="41" xfId="0" applyFont="1" applyFill="1" applyBorder="1" applyAlignment="1" applyProtection="1">
      <alignment horizontal="center" vertical="top"/>
    </xf>
    <xf numFmtId="3" fontId="22" fillId="0" borderId="41" xfId="0" applyNumberFormat="1" applyFont="1" applyFill="1" applyBorder="1" applyAlignment="1" applyProtection="1">
      <alignment horizontal="center" vertical="top" wrapText="1"/>
    </xf>
    <xf numFmtId="0" fontId="21" fillId="46" borderId="38" xfId="0" applyFont="1" applyFill="1" applyBorder="1" applyAlignment="1" applyProtection="1">
      <alignment vertical="top"/>
    </xf>
    <xf numFmtId="3" fontId="22" fillId="46" borderId="41" xfId="0" applyNumberFormat="1" applyFont="1" applyFill="1" applyBorder="1" applyAlignment="1" applyProtection="1">
      <alignment horizontal="center" vertical="top"/>
    </xf>
    <xf numFmtId="0" fontId="21" fillId="46" borderId="38" xfId="0" applyFont="1" applyFill="1" applyBorder="1" applyAlignment="1" applyProtection="1">
      <alignment vertical="center"/>
    </xf>
    <xf numFmtId="0" fontId="21" fillId="46" borderId="41" xfId="82" applyFont="1" applyFill="1" applyBorder="1" applyAlignment="1" applyProtection="1">
      <alignment horizontal="center" vertical="top"/>
    </xf>
    <xf numFmtId="0" fontId="22" fillId="46" borderId="41" xfId="82" applyFont="1" applyFill="1" applyBorder="1" applyAlignment="1" applyProtection="1">
      <alignment horizontal="center" vertical="top"/>
    </xf>
    <xf numFmtId="0" fontId="21" fillId="0" borderId="38" xfId="0" applyFont="1" applyFill="1" applyBorder="1" applyAlignment="1" applyProtection="1">
      <alignment vertical="center"/>
    </xf>
    <xf numFmtId="0" fontId="21" fillId="0" borderId="41" xfId="0" applyFont="1" applyFill="1" applyBorder="1" applyAlignment="1" applyProtection="1">
      <alignment horizontal="center" vertical="top"/>
    </xf>
    <xf numFmtId="3" fontId="22" fillId="0" borderId="41" xfId="0" applyNumberFormat="1" applyFont="1" applyFill="1" applyBorder="1" applyAlignment="1" applyProtection="1">
      <alignment horizontal="center" vertical="top"/>
    </xf>
    <xf numFmtId="0" fontId="21" fillId="0" borderId="38" xfId="0" applyFont="1" applyFill="1" applyBorder="1" applyAlignment="1" applyProtection="1">
      <alignment vertical="top"/>
    </xf>
    <xf numFmtId="0" fontId="21" fillId="0" borderId="0" xfId="0" applyFont="1" applyFill="1" applyBorder="1" applyAlignment="1" applyProtection="1">
      <alignment vertical="top"/>
    </xf>
    <xf numFmtId="0" fontId="41" fillId="0" borderId="0" xfId="0" applyFont="1" applyFill="1" applyProtection="1"/>
    <xf numFmtId="0" fontId="68" fillId="0" borderId="0" xfId="0" applyFont="1" applyFill="1" applyBorder="1" applyProtection="1"/>
    <xf numFmtId="0" fontId="43" fillId="0" borderId="0" xfId="0" applyFont="1" applyFill="1" applyBorder="1" applyProtection="1"/>
    <xf numFmtId="0" fontId="21" fillId="0" borderId="0" xfId="0" applyFont="1" applyFill="1" applyAlignment="1" applyProtection="1">
      <alignment horizontal="center" vertical="center"/>
    </xf>
    <xf numFmtId="3" fontId="21" fillId="0" borderId="0" xfId="0" applyNumberFormat="1" applyFont="1" applyFill="1" applyAlignment="1" applyProtection="1">
      <alignment horizontal="center" vertical="center"/>
    </xf>
    <xf numFmtId="0" fontId="21" fillId="0" borderId="0" xfId="77" applyFont="1" applyFill="1" applyBorder="1" applyAlignment="1" applyProtection="1">
      <alignment vertical="top" wrapText="1"/>
    </xf>
    <xf numFmtId="0" fontId="21" fillId="0" borderId="0" xfId="77" applyFont="1" applyFill="1" applyBorder="1" applyAlignment="1" applyProtection="1">
      <alignment horizontal="left" vertical="top" wrapText="1"/>
    </xf>
    <xf numFmtId="0" fontId="21" fillId="0" borderId="0" xfId="0" applyFont="1" applyAlignment="1">
      <alignment vertical="center"/>
    </xf>
    <xf numFmtId="0" fontId="38" fillId="0" borderId="23" xfId="0" applyFont="1" applyFill="1" applyBorder="1" applyAlignment="1" applyProtection="1">
      <alignment horizontal="center" vertical="center"/>
    </xf>
    <xf numFmtId="0" fontId="37" fillId="0" borderId="23" xfId="0" applyFont="1" applyFill="1" applyBorder="1" applyAlignment="1" applyProtection="1">
      <alignment vertical="center"/>
    </xf>
    <xf numFmtId="0" fontId="38" fillId="0" borderId="23" xfId="0" applyFont="1" applyFill="1" applyBorder="1" applyAlignment="1" applyProtection="1">
      <alignment vertical="center"/>
    </xf>
    <xf numFmtId="0" fontId="39" fillId="0" borderId="23" xfId="0" applyFont="1" applyFill="1" applyBorder="1" applyAlignment="1" applyProtection="1">
      <alignment vertical="center"/>
    </xf>
    <xf numFmtId="0" fontId="39" fillId="0" borderId="40" xfId="0" applyFont="1" applyFill="1" applyBorder="1" applyAlignment="1" applyProtection="1">
      <alignment vertical="center"/>
    </xf>
    <xf numFmtId="0" fontId="40" fillId="0" borderId="25" xfId="81" applyFont="1" applyFill="1" applyBorder="1" applyAlignment="1" applyProtection="1">
      <alignment vertical="top" wrapText="1"/>
    </xf>
    <xf numFmtId="0" fontId="40" fillId="0" borderId="25" xfId="81" applyFont="1" applyFill="1" applyBorder="1" applyAlignment="1" applyProtection="1">
      <alignment horizontal="center" vertical="top" wrapText="1"/>
    </xf>
    <xf numFmtId="0" fontId="40" fillId="0" borderId="25" xfId="0" applyFont="1" applyFill="1" applyBorder="1" applyProtection="1"/>
    <xf numFmtId="0" fontId="41" fillId="0" borderId="46" xfId="0" applyFont="1" applyFill="1" applyBorder="1" applyProtection="1"/>
    <xf numFmtId="0" fontId="42" fillId="0" borderId="26" xfId="77" applyFont="1" applyFill="1" applyBorder="1" applyAlignment="1" applyProtection="1">
      <alignment horizontal="center" vertical="top" wrapText="1"/>
    </xf>
    <xf numFmtId="0" fontId="43" fillId="0" borderId="47" xfId="0" applyFont="1" applyFill="1" applyBorder="1" applyProtection="1"/>
    <xf numFmtId="0" fontId="21" fillId="0" borderId="26" xfId="81" applyFont="1" applyFill="1" applyBorder="1" applyAlignment="1" applyProtection="1">
      <alignment horizontal="center" vertical="top" wrapText="1"/>
    </xf>
    <xf numFmtId="0" fontId="21" fillId="0" borderId="26" xfId="77" applyFont="1" applyFill="1" applyBorder="1" applyAlignment="1" applyProtection="1">
      <alignment horizontal="center" vertical="top" wrapText="1"/>
    </xf>
    <xf numFmtId="0" fontId="42" fillId="0" borderId="27" xfId="81" applyFont="1" applyFill="1" applyBorder="1" applyAlignment="1" applyProtection="1">
      <alignment horizontal="center" vertical="top" wrapText="1"/>
    </xf>
    <xf numFmtId="0" fontId="21" fillId="0" borderId="10" xfId="77" applyFont="1" applyFill="1" applyBorder="1" applyAlignment="1" applyProtection="1">
      <alignment vertical="top" wrapText="1"/>
    </xf>
    <xf numFmtId="0" fontId="68" fillId="0" borderId="10" xfId="0" applyFont="1" applyFill="1" applyBorder="1" applyProtection="1"/>
    <xf numFmtId="0" fontId="43" fillId="0" borderId="48" xfId="0" applyFont="1" applyFill="1" applyBorder="1" applyProtection="1"/>
    <xf numFmtId="0" fontId="27" fillId="0" borderId="42" xfId="0" applyFont="1" applyFill="1" applyBorder="1" applyAlignment="1" applyProtection="1">
      <alignment horizontal="left" vertical="top" wrapText="1"/>
    </xf>
    <xf numFmtId="0" fontId="21" fillId="46" borderId="41" xfId="0" applyFont="1" applyFill="1" applyBorder="1" applyAlignment="1" applyProtection="1">
      <alignment horizontal="left" vertical="top"/>
    </xf>
    <xf numFmtId="0" fontId="21" fillId="46" borderId="41" xfId="0" applyFont="1" applyFill="1" applyBorder="1" applyAlignment="1" applyProtection="1">
      <alignment horizontal="left" vertical="top"/>
      <protection locked="0"/>
    </xf>
    <xf numFmtId="0" fontId="21" fillId="46" borderId="41" xfId="82" applyFont="1" applyFill="1" applyBorder="1" applyAlignment="1" applyProtection="1">
      <alignment horizontal="left" vertical="top"/>
      <protection locked="0"/>
    </xf>
    <xf numFmtId="0" fontId="21" fillId="0" borderId="41" xfId="0" applyFont="1" applyFill="1" applyBorder="1" applyAlignment="1" applyProtection="1">
      <alignment horizontal="left" vertical="top"/>
      <protection locked="0"/>
    </xf>
    <xf numFmtId="0" fontId="22" fillId="0" borderId="42" xfId="0" applyFont="1" applyFill="1" applyBorder="1" applyAlignment="1" applyProtection="1">
      <alignment horizontal="left" vertical="top"/>
    </xf>
    <xf numFmtId="0" fontId="22" fillId="0" borderId="42" xfId="0" applyFont="1" applyFill="1" applyBorder="1" applyAlignment="1" applyProtection="1">
      <alignment horizontal="left" vertical="top"/>
      <protection locked="0"/>
    </xf>
    <xf numFmtId="0" fontId="22" fillId="0" borderId="41" xfId="0" applyFont="1" applyFill="1" applyBorder="1" applyAlignment="1" applyProtection="1">
      <alignment horizontal="left" vertical="top"/>
      <protection locked="0"/>
    </xf>
    <xf numFmtId="0" fontId="37" fillId="0" borderId="21" xfId="81" applyFont="1" applyFill="1" applyBorder="1" applyAlignment="1" applyProtection="1">
      <alignment horizontal="center" vertical="center" wrapText="1"/>
    </xf>
    <xf numFmtId="0" fontId="40" fillId="0" borderId="24" xfId="81" applyFont="1" applyFill="1" applyBorder="1" applyAlignment="1" applyProtection="1">
      <alignment horizontal="center" vertical="top" wrapText="1"/>
    </xf>
    <xf numFmtId="0" fontId="27" fillId="0" borderId="10" xfId="0" applyFont="1" applyFill="1" applyBorder="1" applyAlignment="1" applyProtection="1">
      <alignment horizontal="center" vertical="top"/>
    </xf>
    <xf numFmtId="0" fontId="37" fillId="0" borderId="23" xfId="81" applyFont="1" applyFill="1" applyBorder="1" applyAlignment="1" applyProtection="1">
      <alignment horizontal="center" vertical="top" wrapText="1"/>
    </xf>
    <xf numFmtId="0" fontId="21" fillId="0" borderId="0" xfId="0" applyFont="1" applyFill="1" applyAlignment="1" applyProtection="1">
      <alignment horizontal="center" vertical="top"/>
    </xf>
    <xf numFmtId="0" fontId="21" fillId="0" borderId="42" xfId="0" applyFont="1" applyFill="1" applyBorder="1" applyAlignment="1" applyProtection="1">
      <alignment horizontal="center" vertical="top"/>
    </xf>
    <xf numFmtId="0" fontId="22" fillId="0" borderId="42" xfId="0" applyFont="1" applyFill="1" applyBorder="1" applyAlignment="1" applyProtection="1">
      <alignment horizontal="center" vertical="top"/>
    </xf>
    <xf numFmtId="0" fontId="22" fillId="0" borderId="41" xfId="0" applyFont="1" applyFill="1" applyBorder="1" applyAlignment="1" applyProtection="1">
      <alignment horizontal="center" vertical="top"/>
    </xf>
    <xf numFmtId="0" fontId="21" fillId="0" borderId="41" xfId="0" applyNumberFormat="1" applyFont="1" applyFill="1" applyBorder="1" applyAlignment="1">
      <alignment horizontal="center" vertical="top"/>
    </xf>
    <xf numFmtId="3" fontId="21" fillId="0" borderId="41" xfId="145" applyNumberFormat="1" applyFont="1" applyFill="1" applyBorder="1" applyAlignment="1">
      <alignment horizontal="left" vertical="top"/>
    </xf>
    <xf numFmtId="1" fontId="21" fillId="0" borderId="41" xfId="0" applyNumberFormat="1" applyFont="1" applyFill="1" applyBorder="1" applyAlignment="1">
      <alignment horizontal="center" vertical="top"/>
    </xf>
    <xf numFmtId="3" fontId="21" fillId="0" borderId="41" xfId="0" applyNumberFormat="1" applyFont="1" applyFill="1" applyBorder="1" applyAlignment="1">
      <alignment horizontal="center" vertical="top"/>
    </xf>
    <xf numFmtId="3" fontId="21" fillId="0" borderId="42" xfId="0" applyNumberFormat="1" applyFont="1" applyFill="1" applyBorder="1" applyAlignment="1" applyProtection="1">
      <alignment horizontal="center" vertical="top"/>
    </xf>
    <xf numFmtId="0" fontId="21" fillId="0" borderId="41" xfId="0" applyFont="1" applyBorder="1" applyAlignment="1">
      <alignment horizontal="center" vertical="top"/>
    </xf>
    <xf numFmtId="0" fontId="21" fillId="46" borderId="41" xfId="0" applyFont="1" applyFill="1" applyBorder="1" applyAlignment="1" applyProtection="1">
      <alignment horizontal="justify" vertical="top" wrapText="1"/>
    </xf>
    <xf numFmtId="0" fontId="27" fillId="46" borderId="41" xfId="0" applyFont="1" applyFill="1" applyBorder="1" applyAlignment="1" applyProtection="1">
      <alignment horizontal="justify" vertical="top" wrapText="1"/>
    </xf>
    <xf numFmtId="0" fontId="22" fillId="46" borderId="41" xfId="0" applyFont="1" applyFill="1" applyBorder="1" applyAlignment="1" applyProtection="1">
      <alignment horizontal="justify" vertical="top" wrapText="1"/>
    </xf>
    <xf numFmtId="0" fontId="21" fillId="0" borderId="41" xfId="0" applyFont="1" applyFill="1" applyBorder="1" applyAlignment="1">
      <alignment horizontal="justify" vertical="top" wrapText="1"/>
    </xf>
    <xf numFmtId="0" fontId="27" fillId="46" borderId="41" xfId="74" applyFont="1" applyFill="1" applyBorder="1" applyAlignment="1" applyProtection="1">
      <alignment horizontal="justify" vertical="top" wrapText="1"/>
    </xf>
    <xf numFmtId="0" fontId="27" fillId="46" borderId="41" xfId="0" applyFont="1" applyFill="1" applyBorder="1" applyAlignment="1" applyProtection="1">
      <alignment horizontal="justify" vertical="top"/>
    </xf>
    <xf numFmtId="0" fontId="21" fillId="0" borderId="41" xfId="77" applyFont="1" applyFill="1" applyBorder="1" applyAlignment="1">
      <alignment horizontal="justify" vertical="top" wrapText="1"/>
    </xf>
    <xf numFmtId="0" fontId="27" fillId="0" borderId="41" xfId="0" applyFont="1" applyFill="1" applyBorder="1" applyAlignment="1" applyProtection="1">
      <alignment horizontal="justify" vertical="top" wrapText="1"/>
    </xf>
    <xf numFmtId="0" fontId="21" fillId="0" borderId="41" xfId="0" applyFont="1" applyFill="1" applyBorder="1" applyAlignment="1" applyProtection="1">
      <alignment horizontal="justify" vertical="top" wrapText="1"/>
    </xf>
    <xf numFmtId="166" fontId="21" fillId="0" borderId="42" xfId="0" applyNumberFormat="1" applyFont="1" applyFill="1" applyBorder="1" applyAlignment="1" applyProtection="1">
      <alignment horizontal="center" vertical="top"/>
    </xf>
    <xf numFmtId="166" fontId="21" fillId="46" borderId="41" xfId="0" applyNumberFormat="1" applyFont="1" applyFill="1" applyBorder="1" applyAlignment="1" applyProtection="1">
      <alignment horizontal="center" vertical="top"/>
    </xf>
    <xf numFmtId="166" fontId="21" fillId="46" borderId="19" xfId="0" applyNumberFormat="1" applyFont="1" applyFill="1" applyBorder="1" applyAlignment="1" applyProtection="1">
      <alignment horizontal="center" vertical="top"/>
    </xf>
    <xf numFmtId="0" fontId="21" fillId="46" borderId="19" xfId="0" applyFont="1" applyFill="1" applyBorder="1" applyAlignment="1" applyProtection="1">
      <alignment horizontal="justify" vertical="top" wrapText="1"/>
    </xf>
    <xf numFmtId="0" fontId="21" fillId="46" borderId="19" xfId="0" applyFont="1" applyFill="1" applyBorder="1" applyAlignment="1" applyProtection="1">
      <alignment horizontal="center" vertical="top"/>
    </xf>
    <xf numFmtId="0" fontId="21" fillId="46" borderId="19" xfId="0" applyFont="1" applyFill="1" applyBorder="1" applyAlignment="1" applyProtection="1">
      <alignment horizontal="left" vertical="top"/>
      <protection locked="0"/>
    </xf>
    <xf numFmtId="0" fontId="21" fillId="46" borderId="19" xfId="0" applyFont="1" applyFill="1" applyBorder="1" applyAlignment="1" applyProtection="1">
      <alignment horizontal="left" vertical="top"/>
    </xf>
    <xf numFmtId="3" fontId="22" fillId="46" borderId="19" xfId="0" applyNumberFormat="1" applyFont="1" applyFill="1" applyBorder="1" applyAlignment="1" applyProtection="1">
      <alignment horizontal="center" vertical="top"/>
    </xf>
    <xf numFmtId="166" fontId="21" fillId="46" borderId="49" xfId="0" applyNumberFormat="1" applyFont="1" applyFill="1" applyBorder="1" applyAlignment="1" applyProtection="1">
      <alignment horizontal="center" vertical="top"/>
    </xf>
    <xf numFmtId="0" fontId="27" fillId="46" borderId="49" xfId="74" applyFont="1" applyFill="1" applyBorder="1" applyAlignment="1" applyProtection="1">
      <alignment horizontal="justify" vertical="top" wrapText="1"/>
    </xf>
    <xf numFmtId="0" fontId="21" fillId="46" borderId="49" xfId="0" applyFont="1" applyFill="1" applyBorder="1" applyAlignment="1" applyProtection="1">
      <alignment horizontal="center" vertical="top"/>
    </xf>
    <xf numFmtId="0" fontId="21" fillId="46" borderId="49" xfId="0" applyFont="1" applyFill="1" applyBorder="1" applyAlignment="1" applyProtection="1">
      <alignment horizontal="left" vertical="top"/>
      <protection locked="0"/>
    </xf>
    <xf numFmtId="0" fontId="21" fillId="46" borderId="49" xfId="0" applyFont="1" applyFill="1" applyBorder="1" applyAlignment="1" applyProtection="1">
      <alignment horizontal="left" vertical="top"/>
    </xf>
    <xf numFmtId="3" fontId="22" fillId="46" borderId="49" xfId="0" applyNumberFormat="1" applyFont="1" applyFill="1" applyBorder="1" applyAlignment="1" applyProtection="1">
      <alignment horizontal="center" vertical="top"/>
    </xf>
    <xf numFmtId="0" fontId="21" fillId="0" borderId="41" xfId="0" applyFont="1" applyFill="1" applyBorder="1" applyAlignment="1">
      <alignment horizontal="center" vertical="top" wrapText="1"/>
    </xf>
    <xf numFmtId="0" fontId="21" fillId="0" borderId="41" xfId="0" applyFont="1" applyFill="1" applyBorder="1" applyAlignment="1">
      <alignment horizontal="center" vertical="top"/>
    </xf>
    <xf numFmtId="0" fontId="21" fillId="46" borderId="49" xfId="0" applyFont="1" applyFill="1" applyBorder="1" applyAlignment="1" applyProtection="1">
      <alignment horizontal="justify" vertical="top" wrapText="1"/>
    </xf>
    <xf numFmtId="20" fontId="21" fillId="0" borderId="41" xfId="77" applyNumberFormat="1" applyFont="1" applyFill="1" applyBorder="1" applyAlignment="1">
      <alignment horizontal="center" vertical="top"/>
    </xf>
    <xf numFmtId="166" fontId="28" fillId="46" borderId="41" xfId="82" applyNumberFormat="1" applyFont="1" applyFill="1" applyBorder="1" applyAlignment="1" applyProtection="1">
      <alignment horizontal="center" vertical="top"/>
    </xf>
    <xf numFmtId="166" fontId="21" fillId="0" borderId="41" xfId="0" applyNumberFormat="1" applyFont="1" applyFill="1" applyBorder="1" applyAlignment="1" applyProtection="1">
      <alignment horizontal="center" vertical="top"/>
    </xf>
    <xf numFmtId="166" fontId="21" fillId="0" borderId="19" xfId="0" applyNumberFormat="1" applyFont="1" applyFill="1" applyBorder="1" applyAlignment="1" applyProtection="1">
      <alignment horizontal="center" vertical="top"/>
    </xf>
    <xf numFmtId="0" fontId="21" fillId="0" borderId="19" xfId="0" applyFont="1" applyFill="1" applyBorder="1" applyAlignment="1" applyProtection="1">
      <alignment horizontal="justify" vertical="top" wrapText="1"/>
    </xf>
    <xf numFmtId="0" fontId="21" fillId="0" borderId="19" xfId="0" applyFont="1" applyFill="1" applyBorder="1" applyAlignment="1" applyProtection="1">
      <alignment horizontal="center" vertical="top"/>
    </xf>
    <xf numFmtId="0" fontId="21" fillId="0" borderId="19" xfId="0" applyFont="1" applyFill="1" applyBorder="1" applyAlignment="1" applyProtection="1">
      <alignment horizontal="left" vertical="top"/>
      <protection locked="0"/>
    </xf>
    <xf numFmtId="3" fontId="22" fillId="0" borderId="19" xfId="0" applyNumberFormat="1" applyFont="1" applyFill="1" applyBorder="1" applyAlignment="1" applyProtection="1">
      <alignment horizontal="center" vertical="top"/>
    </xf>
    <xf numFmtId="166" fontId="21" fillId="0" borderId="50" xfId="0" applyNumberFormat="1" applyFont="1" applyFill="1" applyBorder="1" applyAlignment="1" applyProtection="1">
      <alignment horizontal="center" vertical="top"/>
    </xf>
    <xf numFmtId="0" fontId="21" fillId="0" borderId="50" xfId="0" applyFont="1" applyFill="1" applyBorder="1" applyAlignment="1" applyProtection="1">
      <alignment horizontal="justify" vertical="top" wrapText="1"/>
    </xf>
    <xf numFmtId="0" fontId="21" fillId="0" borderId="50" xfId="0" applyFont="1" applyFill="1" applyBorder="1" applyAlignment="1" applyProtection="1">
      <alignment horizontal="center" vertical="top"/>
    </xf>
    <xf numFmtId="0" fontId="21" fillId="0" borderId="50" xfId="0" applyFont="1" applyFill="1" applyBorder="1" applyAlignment="1" applyProtection="1">
      <alignment horizontal="left" vertical="top"/>
      <protection locked="0"/>
    </xf>
    <xf numFmtId="3" fontId="22" fillId="0" borderId="50" xfId="0" applyNumberFormat="1" applyFont="1" applyFill="1" applyBorder="1" applyAlignment="1" applyProtection="1">
      <alignment horizontal="center" vertical="top" wrapText="1"/>
    </xf>
    <xf numFmtId="0" fontId="21" fillId="0" borderId="0" xfId="0" applyFont="1" applyFill="1" applyBorder="1" applyAlignment="1" applyProtection="1">
      <alignment vertical="center"/>
    </xf>
    <xf numFmtId="0" fontId="21" fillId="46" borderId="0" xfId="0" applyFont="1" applyFill="1" applyBorder="1" applyAlignment="1" applyProtection="1">
      <alignment vertical="top"/>
    </xf>
    <xf numFmtId="0" fontId="21" fillId="46" borderId="0" xfId="0" applyFont="1" applyFill="1" applyBorder="1" applyAlignment="1" applyProtection="1">
      <alignment vertical="center"/>
    </xf>
    <xf numFmtId="0" fontId="21" fillId="0" borderId="0" xfId="0" applyFont="1" applyBorder="1" applyAlignment="1">
      <alignment vertical="center"/>
    </xf>
    <xf numFmtId="0" fontId="21" fillId="46" borderId="0" xfId="82" applyFont="1" applyFill="1" applyBorder="1" applyAlignment="1" applyProtection="1">
      <alignment horizontal="center" vertical="top"/>
    </xf>
    <xf numFmtId="0" fontId="21" fillId="46" borderId="0" xfId="0" applyFont="1" applyFill="1" applyBorder="1" applyAlignment="1" applyProtection="1">
      <alignment vertical="top" wrapText="1"/>
    </xf>
    <xf numFmtId="0" fontId="39" fillId="0" borderId="0" xfId="0" applyFont="1" applyFill="1" applyBorder="1" applyAlignment="1" applyProtection="1">
      <alignment vertical="center"/>
    </xf>
    <xf numFmtId="0" fontId="41" fillId="0" borderId="0" xfId="0" applyFont="1" applyFill="1" applyBorder="1" applyProtection="1"/>
    <xf numFmtId="0" fontId="23" fillId="0" borderId="13" xfId="77" applyFont="1" applyBorder="1" applyAlignment="1">
      <alignment horizontal="center" vertical="center" wrapText="1"/>
    </xf>
    <xf numFmtId="0" fontId="23" fillId="0" borderId="36" xfId="77" applyFont="1" applyBorder="1" applyAlignment="1">
      <alignment horizontal="center" vertical="center" wrapText="1"/>
    </xf>
    <xf numFmtId="0" fontId="45" fillId="0" borderId="23" xfId="77" applyFont="1" applyBorder="1" applyAlignment="1">
      <alignment horizontal="center" vertical="center" wrapText="1"/>
    </xf>
    <xf numFmtId="0" fontId="45" fillId="0" borderId="34" xfId="77" applyFont="1" applyBorder="1" applyAlignment="1">
      <alignment horizontal="center" vertical="center" wrapText="1"/>
    </xf>
    <xf numFmtId="0" fontId="45" fillId="0" borderId="35" xfId="77" applyFont="1" applyBorder="1" applyAlignment="1">
      <alignment horizontal="center" vertical="center" wrapText="1"/>
    </xf>
    <xf numFmtId="0" fontId="23" fillId="0" borderId="25" xfId="96" applyFont="1" applyBorder="1" applyAlignment="1">
      <alignment horizontal="left" vertical="center" wrapText="1" indent="1"/>
    </xf>
    <xf numFmtId="0" fontId="23" fillId="0" borderId="29" xfId="96" applyFont="1" applyBorder="1" applyAlignment="1">
      <alignment horizontal="left" vertical="center" wrapText="1" indent="1"/>
    </xf>
    <xf numFmtId="0" fontId="23" fillId="0" borderId="0" xfId="96" applyFont="1" applyBorder="1" applyAlignment="1">
      <alignment horizontal="left" vertical="center" wrapText="1" indent="1"/>
    </xf>
    <xf numFmtId="0" fontId="23" fillId="0" borderId="30" xfId="96" applyFont="1" applyBorder="1" applyAlignment="1">
      <alignment horizontal="left" vertical="center" wrapText="1" indent="1"/>
    </xf>
    <xf numFmtId="0" fontId="23" fillId="0" borderId="10" xfId="96" applyFont="1" applyBorder="1" applyAlignment="1">
      <alignment horizontal="left" vertical="center" wrapText="1" indent="1"/>
    </xf>
    <xf numFmtId="0" fontId="23" fillId="0" borderId="31" xfId="96" applyFont="1" applyBorder="1" applyAlignment="1">
      <alignment horizontal="left" vertical="center" wrapText="1" indent="1"/>
    </xf>
    <xf numFmtId="0" fontId="29" fillId="0" borderId="0" xfId="77" applyFont="1" applyAlignment="1">
      <alignment horizontal="center"/>
    </xf>
    <xf numFmtId="0" fontId="29" fillId="0" borderId="0" xfId="77" applyFont="1" applyAlignment="1">
      <alignment horizontal="center" vertical="center" wrapText="1"/>
    </xf>
    <xf numFmtId="0" fontId="23" fillId="0" borderId="11" xfId="77" applyFont="1" applyBorder="1" applyAlignment="1">
      <alignment horizontal="center" vertical="center" wrapText="1"/>
    </xf>
    <xf numFmtId="0" fontId="23" fillId="0" borderId="32" xfId="77" applyFont="1" applyBorder="1" applyAlignment="1">
      <alignment horizontal="center" vertical="center" wrapText="1"/>
    </xf>
    <xf numFmtId="0" fontId="23" fillId="0" borderId="33" xfId="77" applyFont="1" applyBorder="1" applyAlignment="1">
      <alignment horizontal="center" vertical="center" wrapText="1"/>
    </xf>
    <xf numFmtId="0" fontId="21" fillId="0" borderId="10" xfId="77" applyFont="1" applyFill="1" applyBorder="1" applyAlignment="1" applyProtection="1">
      <alignment vertical="top" wrapText="1"/>
    </xf>
    <xf numFmtId="0" fontId="29" fillId="0" borderId="0" xfId="0" applyFont="1" applyFill="1" applyBorder="1" applyAlignment="1" applyProtection="1">
      <alignment horizontal="center" vertical="center" wrapText="1"/>
    </xf>
    <xf numFmtId="0" fontId="29" fillId="0" borderId="0" xfId="0" applyFont="1" applyFill="1" applyBorder="1" applyAlignment="1" applyProtection="1">
      <alignment horizontal="center" vertical="center"/>
    </xf>
    <xf numFmtId="49" fontId="22" fillId="0" borderId="28" xfId="0" applyNumberFormat="1" applyFont="1" applyFill="1" applyBorder="1" applyAlignment="1" applyProtection="1">
      <alignment horizontal="center" vertical="center" wrapText="1"/>
    </xf>
    <xf numFmtId="0" fontId="22" fillId="0" borderId="28" xfId="0" applyFont="1" applyFill="1" applyBorder="1" applyAlignment="1" applyProtection="1">
      <alignment horizontal="center" vertical="center"/>
    </xf>
    <xf numFmtId="0" fontId="21" fillId="0" borderId="0" xfId="77" applyFont="1" applyFill="1" applyBorder="1" applyAlignment="1" applyProtection="1">
      <alignment horizontal="left" vertical="top" wrapText="1"/>
    </xf>
    <xf numFmtId="0" fontId="22" fillId="0" borderId="43" xfId="77" applyFont="1" applyFill="1" applyBorder="1" applyAlignment="1" applyProtection="1">
      <alignment horizontal="center" vertical="center" wrapText="1"/>
    </xf>
    <xf numFmtId="0" fontId="22" fillId="0" borderId="40" xfId="77" applyFont="1" applyFill="1" applyBorder="1" applyAlignment="1" applyProtection="1">
      <alignment horizontal="center" vertical="center" wrapText="1"/>
    </xf>
    <xf numFmtId="0" fontId="22" fillId="0" borderId="44" xfId="77" applyFont="1" applyFill="1" applyBorder="1" applyAlignment="1" applyProtection="1">
      <alignment horizontal="center" vertical="center" wrapText="1"/>
    </xf>
    <xf numFmtId="0" fontId="22" fillId="0" borderId="37" xfId="77" applyFont="1" applyFill="1" applyBorder="1" applyAlignment="1" applyProtection="1">
      <alignment horizontal="center" vertical="center" wrapText="1"/>
    </xf>
    <xf numFmtId="0" fontId="22" fillId="0" borderId="45" xfId="77" applyFont="1" applyFill="1" applyBorder="1" applyAlignment="1" applyProtection="1">
      <alignment horizontal="center" vertical="center" wrapText="1"/>
    </xf>
  </cellXfs>
  <cellStyles count="146">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20% - 輔色1" xfId="97"/>
    <cellStyle name="20% - 輔色2" xfId="98"/>
    <cellStyle name="20% - 輔色3" xfId="99"/>
    <cellStyle name="20% - 輔色4" xfId="100"/>
    <cellStyle name="20% - 輔色5" xfId="101"/>
    <cellStyle name="20% - 輔色6" xfId="10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40% - 輔色1" xfId="103"/>
    <cellStyle name="40% - 輔色2" xfId="104"/>
    <cellStyle name="40% - 輔色3" xfId="105"/>
    <cellStyle name="40% - 輔色4" xfId="106"/>
    <cellStyle name="40% - 輔色5" xfId="107"/>
    <cellStyle name="40% - 輔色6" xfId="108"/>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60% - 輔色1" xfId="109"/>
    <cellStyle name="60% - 輔色2" xfId="110"/>
    <cellStyle name="60% - 輔色3" xfId="111"/>
    <cellStyle name="60% - 輔色4" xfId="112"/>
    <cellStyle name="60% - 輔色5" xfId="113"/>
    <cellStyle name="60% - 輔色6" xfId="114"/>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alculation" xfId="51" builtinId="22" customBuiltin="1"/>
    <cellStyle name="Calculation 2" xfId="52"/>
    <cellStyle name="Check Cell" xfId="53" builtinId="23" customBuiltin="1"/>
    <cellStyle name="Check Cell 2" xfId="54"/>
    <cellStyle name="Comma" xfId="145" builtinId="3"/>
    <cellStyle name="Comma 2" xfId="55"/>
    <cellStyle name="Currency 2" xfId="115"/>
    <cellStyle name="Explanatory Text" xfId="56" builtinId="53" customBuiltin="1"/>
    <cellStyle name="Explanatory Text 2" xfId="57"/>
    <cellStyle name="Good" xfId="58" builtinId="26" customBuiltin="1"/>
    <cellStyle name="Good 2" xfId="59"/>
    <cellStyle name="Heading 1" xfId="60" builtinId="16" customBuiltin="1"/>
    <cellStyle name="Heading 1 2" xfId="61"/>
    <cellStyle name="Heading 2" xfId="62" builtinId="17" customBuiltin="1"/>
    <cellStyle name="Heading 2 2" xfId="63"/>
    <cellStyle name="Heading 3" xfId="64" builtinId="18" customBuiltin="1"/>
    <cellStyle name="Heading 3 2" xfId="65"/>
    <cellStyle name="Heading 4" xfId="66" builtinId="19" customBuiltin="1"/>
    <cellStyle name="Heading 4 2" xfId="67"/>
    <cellStyle name="Input" xfId="68" builtinId="20" customBuiltin="1"/>
    <cellStyle name="Input 2" xfId="69"/>
    <cellStyle name="Linked Cell" xfId="70" builtinId="24" customBuiltin="1"/>
    <cellStyle name="Linked Cell 2" xfId="71"/>
    <cellStyle name="Neutral" xfId="72" builtinId="28" customBuiltin="1"/>
    <cellStyle name="Neutral 2" xfId="73"/>
    <cellStyle name="Normal" xfId="0" builtinId="0"/>
    <cellStyle name="Normal 2" xfId="74"/>
    <cellStyle name="Normal 2 2" xfId="75"/>
    <cellStyle name="Normal 2 2 2" xfId="76"/>
    <cellStyle name="Normal 2 2 3" xfId="77"/>
    <cellStyle name="Normal 2 3" xfId="78"/>
    <cellStyle name="Normal 2 3 2" xfId="96"/>
    <cellStyle name="Normal 3" xfId="79"/>
    <cellStyle name="Normal 4" xfId="80"/>
    <cellStyle name="Normal 9" xfId="116"/>
    <cellStyle name="Normal_1510-BQM-001-RA" xfId="81"/>
    <cellStyle name="Normal_CONPAT" xfId="82"/>
    <cellStyle name="Note" xfId="83" builtinId="10" customBuiltin="1"/>
    <cellStyle name="Note 2" xfId="84"/>
    <cellStyle name="Output" xfId="85" builtinId="21" customBuiltin="1"/>
    <cellStyle name="Output 2" xfId="86"/>
    <cellStyle name="Percent 2" xfId="87"/>
    <cellStyle name="Title" xfId="88" builtinId="15" customBuiltin="1"/>
    <cellStyle name="Title 2" xfId="89"/>
    <cellStyle name="Total" xfId="90" builtinId="25" customBuiltin="1"/>
    <cellStyle name="Total 2" xfId="91"/>
    <cellStyle name="Warning Text" xfId="92" builtinId="11" customBuiltin="1"/>
    <cellStyle name="Warning Text 2" xfId="93"/>
    <cellStyle name="一般 2" xfId="117"/>
    <cellStyle name="一般 3" xfId="118"/>
    <cellStyle name="一般 4" xfId="119"/>
    <cellStyle name="一般_A4-Excel-封面" xfId="120"/>
    <cellStyle name="中等" xfId="121"/>
    <cellStyle name="備註" xfId="122"/>
    <cellStyle name="合計" xfId="123"/>
    <cellStyle name="壞" xfId="124"/>
    <cellStyle name="好" xfId="125"/>
    <cellStyle name="桁区切り_Multi" xfId="94"/>
    <cellStyle name="標準_LGLCForm" xfId="95"/>
    <cellStyle name="標題" xfId="126"/>
    <cellStyle name="標題 1" xfId="127"/>
    <cellStyle name="標題 2" xfId="128"/>
    <cellStyle name="標題 3" xfId="129"/>
    <cellStyle name="標題 4" xfId="130"/>
    <cellStyle name="檢查儲存格" xfId="131"/>
    <cellStyle name="計算方式" xfId="132"/>
    <cellStyle name="說明文字" xfId="133"/>
    <cellStyle name="警告文字" xfId="134"/>
    <cellStyle name="貨幣[0]_SCH600" xfId="135"/>
    <cellStyle name="輔色1" xfId="136"/>
    <cellStyle name="輔色2" xfId="137"/>
    <cellStyle name="輔色3" xfId="138"/>
    <cellStyle name="輔色4" xfId="139"/>
    <cellStyle name="輔色5" xfId="140"/>
    <cellStyle name="輔色6" xfId="141"/>
    <cellStyle name="輸入" xfId="142"/>
    <cellStyle name="輸出" xfId="143"/>
    <cellStyle name="連結的儲存格" xfId="14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628650</xdr:colOff>
      <xdr:row>25</xdr:row>
      <xdr:rowOff>66675</xdr:rowOff>
    </xdr:from>
    <xdr:to>
      <xdr:col>8</xdr:col>
      <xdr:colOff>963930</xdr:colOff>
      <xdr:row>27</xdr:row>
      <xdr:rowOff>26035</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981575" y="7762875"/>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topLeftCell="A21" zoomScaleNormal="75" zoomScaleSheetLayoutView="100" workbookViewId="0">
      <selection activeCell="E26" sqref="E26"/>
    </sheetView>
  </sheetViews>
  <sheetFormatPr defaultRowHeight="12.75"/>
  <cols>
    <col min="1" max="1" width="4.7109375" style="25" customWidth="1"/>
    <col min="2" max="2" width="6" style="25" customWidth="1"/>
    <col min="3" max="3" width="9" style="25" customWidth="1"/>
    <col min="4" max="4" width="15" style="25" customWidth="1"/>
    <col min="5" max="5" width="14.140625" style="25" customWidth="1"/>
    <col min="6" max="6" width="6.5703125" style="25" customWidth="1"/>
    <col min="7" max="7" width="9.85546875" style="25" customWidth="1"/>
    <col min="8" max="8" width="16.85546875" style="25" customWidth="1"/>
    <col min="9" max="9" width="17.42578125" style="25" customWidth="1"/>
    <col min="10" max="256" width="9.140625" style="25"/>
    <col min="257" max="257" width="4.7109375" style="25" customWidth="1"/>
    <col min="258" max="258" width="6" style="25" customWidth="1"/>
    <col min="259" max="259" width="9" style="25" customWidth="1"/>
    <col min="260" max="260" width="15" style="25" customWidth="1"/>
    <col min="261" max="261" width="14.140625" style="25" customWidth="1"/>
    <col min="262" max="262" width="6.5703125" style="25" customWidth="1"/>
    <col min="263" max="263" width="9.85546875" style="25" customWidth="1"/>
    <col min="264" max="264" width="16.85546875" style="25" customWidth="1"/>
    <col min="265" max="265" width="17.42578125" style="25" customWidth="1"/>
    <col min="266" max="512" width="9.140625" style="25"/>
    <col min="513" max="513" width="4.7109375" style="25" customWidth="1"/>
    <col min="514" max="514" width="6" style="25" customWidth="1"/>
    <col min="515" max="515" width="9" style="25" customWidth="1"/>
    <col min="516" max="516" width="15" style="25" customWidth="1"/>
    <col min="517" max="517" width="14.140625" style="25" customWidth="1"/>
    <col min="518" max="518" width="6.5703125" style="25" customWidth="1"/>
    <col min="519" max="519" width="9.85546875" style="25" customWidth="1"/>
    <col min="520" max="520" width="16.85546875" style="25" customWidth="1"/>
    <col min="521" max="521" width="17.42578125" style="25" customWidth="1"/>
    <col min="522" max="768" width="9.140625" style="25"/>
    <col min="769" max="769" width="4.7109375" style="25" customWidth="1"/>
    <col min="770" max="770" width="6" style="25" customWidth="1"/>
    <col min="771" max="771" width="9" style="25" customWidth="1"/>
    <col min="772" max="772" width="15" style="25" customWidth="1"/>
    <col min="773" max="773" width="14.140625" style="25" customWidth="1"/>
    <col min="774" max="774" width="6.5703125" style="25" customWidth="1"/>
    <col min="775" max="775" width="9.85546875" style="25" customWidth="1"/>
    <col min="776" max="776" width="16.85546875" style="25" customWidth="1"/>
    <col min="777" max="777" width="17.42578125" style="25" customWidth="1"/>
    <col min="778" max="1024" width="9.140625" style="25"/>
    <col min="1025" max="1025" width="4.7109375" style="25" customWidth="1"/>
    <col min="1026" max="1026" width="6" style="25" customWidth="1"/>
    <col min="1027" max="1027" width="9" style="25" customWidth="1"/>
    <col min="1028" max="1028" width="15" style="25" customWidth="1"/>
    <col min="1029" max="1029" width="14.140625" style="25" customWidth="1"/>
    <col min="1030" max="1030" width="6.5703125" style="25" customWidth="1"/>
    <col min="1031" max="1031" width="9.85546875" style="25" customWidth="1"/>
    <col min="1032" max="1032" width="16.85546875" style="25" customWidth="1"/>
    <col min="1033" max="1033" width="17.42578125" style="25" customWidth="1"/>
    <col min="1034" max="1280" width="9.140625" style="25"/>
    <col min="1281" max="1281" width="4.7109375" style="25" customWidth="1"/>
    <col min="1282" max="1282" width="6" style="25" customWidth="1"/>
    <col min="1283" max="1283" width="9" style="25" customWidth="1"/>
    <col min="1284" max="1284" width="15" style="25" customWidth="1"/>
    <col min="1285" max="1285" width="14.140625" style="25" customWidth="1"/>
    <col min="1286" max="1286" width="6.5703125" style="25" customWidth="1"/>
    <col min="1287" max="1287" width="9.85546875" style="25" customWidth="1"/>
    <col min="1288" max="1288" width="16.85546875" style="25" customWidth="1"/>
    <col min="1289" max="1289" width="17.42578125" style="25" customWidth="1"/>
    <col min="1290" max="1536" width="9.140625" style="25"/>
    <col min="1537" max="1537" width="4.7109375" style="25" customWidth="1"/>
    <col min="1538" max="1538" width="6" style="25" customWidth="1"/>
    <col min="1539" max="1539" width="9" style="25" customWidth="1"/>
    <col min="1540" max="1540" width="15" style="25" customWidth="1"/>
    <col min="1541" max="1541" width="14.140625" style="25" customWidth="1"/>
    <col min="1542" max="1542" width="6.5703125" style="25" customWidth="1"/>
    <col min="1543" max="1543" width="9.85546875" style="25" customWidth="1"/>
    <col min="1544" max="1544" width="16.85546875" style="25" customWidth="1"/>
    <col min="1545" max="1545" width="17.42578125" style="25" customWidth="1"/>
    <col min="1546" max="1792" width="9.140625" style="25"/>
    <col min="1793" max="1793" width="4.7109375" style="25" customWidth="1"/>
    <col min="1794" max="1794" width="6" style="25" customWidth="1"/>
    <col min="1795" max="1795" width="9" style="25" customWidth="1"/>
    <col min="1796" max="1796" width="15" style="25" customWidth="1"/>
    <col min="1797" max="1797" width="14.140625" style="25" customWidth="1"/>
    <col min="1798" max="1798" width="6.5703125" style="25" customWidth="1"/>
    <col min="1799" max="1799" width="9.85546875" style="25" customWidth="1"/>
    <col min="1800" max="1800" width="16.85546875" style="25" customWidth="1"/>
    <col min="1801" max="1801" width="17.42578125" style="25" customWidth="1"/>
    <col min="1802" max="2048" width="9.140625" style="25"/>
    <col min="2049" max="2049" width="4.7109375" style="25" customWidth="1"/>
    <col min="2050" max="2050" width="6" style="25" customWidth="1"/>
    <col min="2051" max="2051" width="9" style="25" customWidth="1"/>
    <col min="2052" max="2052" width="15" style="25" customWidth="1"/>
    <col min="2053" max="2053" width="14.140625" style="25" customWidth="1"/>
    <col min="2054" max="2054" width="6.5703125" style="25" customWidth="1"/>
    <col min="2055" max="2055" width="9.85546875" style="25" customWidth="1"/>
    <col min="2056" max="2056" width="16.85546875" style="25" customWidth="1"/>
    <col min="2057" max="2057" width="17.42578125" style="25" customWidth="1"/>
    <col min="2058" max="2304" width="9.140625" style="25"/>
    <col min="2305" max="2305" width="4.7109375" style="25" customWidth="1"/>
    <col min="2306" max="2306" width="6" style="25" customWidth="1"/>
    <col min="2307" max="2307" width="9" style="25" customWidth="1"/>
    <col min="2308" max="2308" width="15" style="25" customWidth="1"/>
    <col min="2309" max="2309" width="14.140625" style="25" customWidth="1"/>
    <col min="2310" max="2310" width="6.5703125" style="25" customWidth="1"/>
    <col min="2311" max="2311" width="9.85546875" style="25" customWidth="1"/>
    <col min="2312" max="2312" width="16.85546875" style="25" customWidth="1"/>
    <col min="2313" max="2313" width="17.42578125" style="25" customWidth="1"/>
    <col min="2314" max="2560" width="9.140625" style="25"/>
    <col min="2561" max="2561" width="4.7109375" style="25" customWidth="1"/>
    <col min="2562" max="2562" width="6" style="25" customWidth="1"/>
    <col min="2563" max="2563" width="9" style="25" customWidth="1"/>
    <col min="2564" max="2564" width="15" style="25" customWidth="1"/>
    <col min="2565" max="2565" width="14.140625" style="25" customWidth="1"/>
    <col min="2566" max="2566" width="6.5703125" style="25" customWidth="1"/>
    <col min="2567" max="2567" width="9.85546875" style="25" customWidth="1"/>
    <col min="2568" max="2568" width="16.85546875" style="25" customWidth="1"/>
    <col min="2569" max="2569" width="17.42578125" style="25" customWidth="1"/>
    <col min="2570" max="2816" width="9.140625" style="25"/>
    <col min="2817" max="2817" width="4.7109375" style="25" customWidth="1"/>
    <col min="2818" max="2818" width="6" style="25" customWidth="1"/>
    <col min="2819" max="2819" width="9" style="25" customWidth="1"/>
    <col min="2820" max="2820" width="15" style="25" customWidth="1"/>
    <col min="2821" max="2821" width="14.140625" style="25" customWidth="1"/>
    <col min="2822" max="2822" width="6.5703125" style="25" customWidth="1"/>
    <col min="2823" max="2823" width="9.85546875" style="25" customWidth="1"/>
    <col min="2824" max="2824" width="16.85546875" style="25" customWidth="1"/>
    <col min="2825" max="2825" width="17.42578125" style="25" customWidth="1"/>
    <col min="2826" max="3072" width="9.140625" style="25"/>
    <col min="3073" max="3073" width="4.7109375" style="25" customWidth="1"/>
    <col min="3074" max="3074" width="6" style="25" customWidth="1"/>
    <col min="3075" max="3075" width="9" style="25" customWidth="1"/>
    <col min="3076" max="3076" width="15" style="25" customWidth="1"/>
    <col min="3077" max="3077" width="14.140625" style="25" customWidth="1"/>
    <col min="3078" max="3078" width="6.5703125" style="25" customWidth="1"/>
    <col min="3079" max="3079" width="9.85546875" style="25" customWidth="1"/>
    <col min="3080" max="3080" width="16.85546875" style="25" customWidth="1"/>
    <col min="3081" max="3081" width="17.42578125" style="25" customWidth="1"/>
    <col min="3082" max="3328" width="9.140625" style="25"/>
    <col min="3329" max="3329" width="4.7109375" style="25" customWidth="1"/>
    <col min="3330" max="3330" width="6" style="25" customWidth="1"/>
    <col min="3331" max="3331" width="9" style="25" customWidth="1"/>
    <col min="3332" max="3332" width="15" style="25" customWidth="1"/>
    <col min="3333" max="3333" width="14.140625" style="25" customWidth="1"/>
    <col min="3334" max="3334" width="6.5703125" style="25" customWidth="1"/>
    <col min="3335" max="3335" width="9.85546875" style="25" customWidth="1"/>
    <col min="3336" max="3336" width="16.85546875" style="25" customWidth="1"/>
    <col min="3337" max="3337" width="17.42578125" style="25" customWidth="1"/>
    <col min="3338" max="3584" width="9.140625" style="25"/>
    <col min="3585" max="3585" width="4.7109375" style="25" customWidth="1"/>
    <col min="3586" max="3586" width="6" style="25" customWidth="1"/>
    <col min="3587" max="3587" width="9" style="25" customWidth="1"/>
    <col min="3588" max="3588" width="15" style="25" customWidth="1"/>
    <col min="3589" max="3589" width="14.140625" style="25" customWidth="1"/>
    <col min="3590" max="3590" width="6.5703125" style="25" customWidth="1"/>
    <col min="3591" max="3591" width="9.85546875" style="25" customWidth="1"/>
    <col min="3592" max="3592" width="16.85546875" style="25" customWidth="1"/>
    <col min="3593" max="3593" width="17.42578125" style="25" customWidth="1"/>
    <col min="3594" max="3840" width="9.140625" style="25"/>
    <col min="3841" max="3841" width="4.7109375" style="25" customWidth="1"/>
    <col min="3842" max="3842" width="6" style="25" customWidth="1"/>
    <col min="3843" max="3843" width="9" style="25" customWidth="1"/>
    <col min="3844" max="3844" width="15" style="25" customWidth="1"/>
    <col min="3845" max="3845" width="14.140625" style="25" customWidth="1"/>
    <col min="3846" max="3846" width="6.5703125" style="25" customWidth="1"/>
    <col min="3847" max="3847" width="9.85546875" style="25" customWidth="1"/>
    <col min="3848" max="3848" width="16.85546875" style="25" customWidth="1"/>
    <col min="3849" max="3849" width="17.42578125" style="25" customWidth="1"/>
    <col min="3850" max="4096" width="9.140625" style="25"/>
    <col min="4097" max="4097" width="4.7109375" style="25" customWidth="1"/>
    <col min="4098" max="4098" width="6" style="25" customWidth="1"/>
    <col min="4099" max="4099" width="9" style="25" customWidth="1"/>
    <col min="4100" max="4100" width="15" style="25" customWidth="1"/>
    <col min="4101" max="4101" width="14.140625" style="25" customWidth="1"/>
    <col min="4102" max="4102" width="6.5703125" style="25" customWidth="1"/>
    <col min="4103" max="4103" width="9.85546875" style="25" customWidth="1"/>
    <col min="4104" max="4104" width="16.85546875" style="25" customWidth="1"/>
    <col min="4105" max="4105" width="17.42578125" style="25" customWidth="1"/>
    <col min="4106" max="4352" width="9.140625" style="25"/>
    <col min="4353" max="4353" width="4.7109375" style="25" customWidth="1"/>
    <col min="4354" max="4354" width="6" style="25" customWidth="1"/>
    <col min="4355" max="4355" width="9" style="25" customWidth="1"/>
    <col min="4356" max="4356" width="15" style="25" customWidth="1"/>
    <col min="4357" max="4357" width="14.140625" style="25" customWidth="1"/>
    <col min="4358" max="4358" width="6.5703125" style="25" customWidth="1"/>
    <col min="4359" max="4359" width="9.85546875" style="25" customWidth="1"/>
    <col min="4360" max="4360" width="16.85546875" style="25" customWidth="1"/>
    <col min="4361" max="4361" width="17.42578125" style="25" customWidth="1"/>
    <col min="4362" max="4608" width="9.140625" style="25"/>
    <col min="4609" max="4609" width="4.7109375" style="25" customWidth="1"/>
    <col min="4610" max="4610" width="6" style="25" customWidth="1"/>
    <col min="4611" max="4611" width="9" style="25" customWidth="1"/>
    <col min="4612" max="4612" width="15" style="25" customWidth="1"/>
    <col min="4613" max="4613" width="14.140625" style="25" customWidth="1"/>
    <col min="4614" max="4614" width="6.5703125" style="25" customWidth="1"/>
    <col min="4615" max="4615" width="9.85546875" style="25" customWidth="1"/>
    <col min="4616" max="4616" width="16.85546875" style="25" customWidth="1"/>
    <col min="4617" max="4617" width="17.42578125" style="25" customWidth="1"/>
    <col min="4618" max="4864" width="9.140625" style="25"/>
    <col min="4865" max="4865" width="4.7109375" style="25" customWidth="1"/>
    <col min="4866" max="4866" width="6" style="25" customWidth="1"/>
    <col min="4867" max="4867" width="9" style="25" customWidth="1"/>
    <col min="4868" max="4868" width="15" style="25" customWidth="1"/>
    <col min="4869" max="4869" width="14.140625" style="25" customWidth="1"/>
    <col min="4870" max="4870" width="6.5703125" style="25" customWidth="1"/>
    <col min="4871" max="4871" width="9.85546875" style="25" customWidth="1"/>
    <col min="4872" max="4872" width="16.85546875" style="25" customWidth="1"/>
    <col min="4873" max="4873" width="17.42578125" style="25" customWidth="1"/>
    <col min="4874" max="5120" width="9.140625" style="25"/>
    <col min="5121" max="5121" width="4.7109375" style="25" customWidth="1"/>
    <col min="5122" max="5122" width="6" style="25" customWidth="1"/>
    <col min="5123" max="5123" width="9" style="25" customWidth="1"/>
    <col min="5124" max="5124" width="15" style="25" customWidth="1"/>
    <col min="5125" max="5125" width="14.140625" style="25" customWidth="1"/>
    <col min="5126" max="5126" width="6.5703125" style="25" customWidth="1"/>
    <col min="5127" max="5127" width="9.85546875" style="25" customWidth="1"/>
    <col min="5128" max="5128" width="16.85546875" style="25" customWidth="1"/>
    <col min="5129" max="5129" width="17.42578125" style="25" customWidth="1"/>
    <col min="5130" max="5376" width="9.140625" style="25"/>
    <col min="5377" max="5377" width="4.7109375" style="25" customWidth="1"/>
    <col min="5378" max="5378" width="6" style="25" customWidth="1"/>
    <col min="5379" max="5379" width="9" style="25" customWidth="1"/>
    <col min="5380" max="5380" width="15" style="25" customWidth="1"/>
    <col min="5381" max="5381" width="14.140625" style="25" customWidth="1"/>
    <col min="5382" max="5382" width="6.5703125" style="25" customWidth="1"/>
    <col min="5383" max="5383" width="9.85546875" style="25" customWidth="1"/>
    <col min="5384" max="5384" width="16.85546875" style="25" customWidth="1"/>
    <col min="5385" max="5385" width="17.42578125" style="25" customWidth="1"/>
    <col min="5386" max="5632" width="9.140625" style="25"/>
    <col min="5633" max="5633" width="4.7109375" style="25" customWidth="1"/>
    <col min="5634" max="5634" width="6" style="25" customWidth="1"/>
    <col min="5635" max="5635" width="9" style="25" customWidth="1"/>
    <col min="5636" max="5636" width="15" style="25" customWidth="1"/>
    <col min="5637" max="5637" width="14.140625" style="25" customWidth="1"/>
    <col min="5638" max="5638" width="6.5703125" style="25" customWidth="1"/>
    <col min="5639" max="5639" width="9.85546875" style="25" customWidth="1"/>
    <col min="5640" max="5640" width="16.85546875" style="25" customWidth="1"/>
    <col min="5641" max="5641" width="17.42578125" style="25" customWidth="1"/>
    <col min="5642" max="5888" width="9.140625" style="25"/>
    <col min="5889" max="5889" width="4.7109375" style="25" customWidth="1"/>
    <col min="5890" max="5890" width="6" style="25" customWidth="1"/>
    <col min="5891" max="5891" width="9" style="25" customWidth="1"/>
    <col min="5892" max="5892" width="15" style="25" customWidth="1"/>
    <col min="5893" max="5893" width="14.140625" style="25" customWidth="1"/>
    <col min="5894" max="5894" width="6.5703125" style="25" customWidth="1"/>
    <col min="5895" max="5895" width="9.85546875" style="25" customWidth="1"/>
    <col min="5896" max="5896" width="16.85546875" style="25" customWidth="1"/>
    <col min="5897" max="5897" width="17.42578125" style="25" customWidth="1"/>
    <col min="5898" max="6144" width="9.140625" style="25"/>
    <col min="6145" max="6145" width="4.7109375" style="25" customWidth="1"/>
    <col min="6146" max="6146" width="6" style="25" customWidth="1"/>
    <col min="6147" max="6147" width="9" style="25" customWidth="1"/>
    <col min="6148" max="6148" width="15" style="25" customWidth="1"/>
    <col min="6149" max="6149" width="14.140625" style="25" customWidth="1"/>
    <col min="6150" max="6150" width="6.5703125" style="25" customWidth="1"/>
    <col min="6151" max="6151" width="9.85546875" style="25" customWidth="1"/>
    <col min="6152" max="6152" width="16.85546875" style="25" customWidth="1"/>
    <col min="6153" max="6153" width="17.42578125" style="25" customWidth="1"/>
    <col min="6154" max="6400" width="9.140625" style="25"/>
    <col min="6401" max="6401" width="4.7109375" style="25" customWidth="1"/>
    <col min="6402" max="6402" width="6" style="25" customWidth="1"/>
    <col min="6403" max="6403" width="9" style="25" customWidth="1"/>
    <col min="6404" max="6404" width="15" style="25" customWidth="1"/>
    <col min="6405" max="6405" width="14.140625" style="25" customWidth="1"/>
    <col min="6406" max="6406" width="6.5703125" style="25" customWidth="1"/>
    <col min="6407" max="6407" width="9.85546875" style="25" customWidth="1"/>
    <col min="6408" max="6408" width="16.85546875" style="25" customWidth="1"/>
    <col min="6409" max="6409" width="17.42578125" style="25" customWidth="1"/>
    <col min="6410" max="6656" width="9.140625" style="25"/>
    <col min="6657" max="6657" width="4.7109375" style="25" customWidth="1"/>
    <col min="6658" max="6658" width="6" style="25" customWidth="1"/>
    <col min="6659" max="6659" width="9" style="25" customWidth="1"/>
    <col min="6660" max="6660" width="15" style="25" customWidth="1"/>
    <col min="6661" max="6661" width="14.140625" style="25" customWidth="1"/>
    <col min="6662" max="6662" width="6.5703125" style="25" customWidth="1"/>
    <col min="6663" max="6663" width="9.85546875" style="25" customWidth="1"/>
    <col min="6664" max="6664" width="16.85546875" style="25" customWidth="1"/>
    <col min="6665" max="6665" width="17.42578125" style="25" customWidth="1"/>
    <col min="6666" max="6912" width="9.140625" style="25"/>
    <col min="6913" max="6913" width="4.7109375" style="25" customWidth="1"/>
    <col min="6914" max="6914" width="6" style="25" customWidth="1"/>
    <col min="6915" max="6915" width="9" style="25" customWidth="1"/>
    <col min="6916" max="6916" width="15" style="25" customWidth="1"/>
    <col min="6917" max="6917" width="14.140625" style="25" customWidth="1"/>
    <col min="6918" max="6918" width="6.5703125" style="25" customWidth="1"/>
    <col min="6919" max="6919" width="9.85546875" style="25" customWidth="1"/>
    <col min="6920" max="6920" width="16.85546875" style="25" customWidth="1"/>
    <col min="6921" max="6921" width="17.42578125" style="25" customWidth="1"/>
    <col min="6922" max="7168" width="9.140625" style="25"/>
    <col min="7169" max="7169" width="4.7109375" style="25" customWidth="1"/>
    <col min="7170" max="7170" width="6" style="25" customWidth="1"/>
    <col min="7171" max="7171" width="9" style="25" customWidth="1"/>
    <col min="7172" max="7172" width="15" style="25" customWidth="1"/>
    <col min="7173" max="7173" width="14.140625" style="25" customWidth="1"/>
    <col min="7174" max="7174" width="6.5703125" style="25" customWidth="1"/>
    <col min="7175" max="7175" width="9.85546875" style="25" customWidth="1"/>
    <col min="7176" max="7176" width="16.85546875" style="25" customWidth="1"/>
    <col min="7177" max="7177" width="17.42578125" style="25" customWidth="1"/>
    <col min="7178" max="7424" width="9.140625" style="25"/>
    <col min="7425" max="7425" width="4.7109375" style="25" customWidth="1"/>
    <col min="7426" max="7426" width="6" style="25" customWidth="1"/>
    <col min="7427" max="7427" width="9" style="25" customWidth="1"/>
    <col min="7428" max="7428" width="15" style="25" customWidth="1"/>
    <col min="7429" max="7429" width="14.140625" style="25" customWidth="1"/>
    <col min="7430" max="7430" width="6.5703125" style="25" customWidth="1"/>
    <col min="7431" max="7431" width="9.85546875" style="25" customWidth="1"/>
    <col min="7432" max="7432" width="16.85546875" style="25" customWidth="1"/>
    <col min="7433" max="7433" width="17.42578125" style="25" customWidth="1"/>
    <col min="7434" max="7680" width="9.140625" style="25"/>
    <col min="7681" max="7681" width="4.7109375" style="25" customWidth="1"/>
    <col min="7682" max="7682" width="6" style="25" customWidth="1"/>
    <col min="7683" max="7683" width="9" style="25" customWidth="1"/>
    <col min="7684" max="7684" width="15" style="25" customWidth="1"/>
    <col min="7685" max="7685" width="14.140625" style="25" customWidth="1"/>
    <col min="7686" max="7686" width="6.5703125" style="25" customWidth="1"/>
    <col min="7687" max="7687" width="9.85546875" style="25" customWidth="1"/>
    <col min="7688" max="7688" width="16.85546875" style="25" customWidth="1"/>
    <col min="7689" max="7689" width="17.42578125" style="25" customWidth="1"/>
    <col min="7690" max="7936" width="9.140625" style="25"/>
    <col min="7937" max="7937" width="4.7109375" style="25" customWidth="1"/>
    <col min="7938" max="7938" width="6" style="25" customWidth="1"/>
    <col min="7939" max="7939" width="9" style="25" customWidth="1"/>
    <col min="7940" max="7940" width="15" style="25" customWidth="1"/>
    <col min="7941" max="7941" width="14.140625" style="25" customWidth="1"/>
    <col min="7942" max="7942" width="6.5703125" style="25" customWidth="1"/>
    <col min="7943" max="7943" width="9.85546875" style="25" customWidth="1"/>
    <col min="7944" max="7944" width="16.85546875" style="25" customWidth="1"/>
    <col min="7945" max="7945" width="17.42578125" style="25" customWidth="1"/>
    <col min="7946" max="8192" width="9.140625" style="25"/>
    <col min="8193" max="8193" width="4.7109375" style="25" customWidth="1"/>
    <col min="8194" max="8194" width="6" style="25" customWidth="1"/>
    <col min="8195" max="8195" width="9" style="25" customWidth="1"/>
    <col min="8196" max="8196" width="15" style="25" customWidth="1"/>
    <col min="8197" max="8197" width="14.140625" style="25" customWidth="1"/>
    <col min="8198" max="8198" width="6.5703125" style="25" customWidth="1"/>
    <col min="8199" max="8199" width="9.85546875" style="25" customWidth="1"/>
    <col min="8200" max="8200" width="16.85546875" style="25" customWidth="1"/>
    <col min="8201" max="8201" width="17.42578125" style="25" customWidth="1"/>
    <col min="8202" max="8448" width="9.140625" style="25"/>
    <col min="8449" max="8449" width="4.7109375" style="25" customWidth="1"/>
    <col min="8450" max="8450" width="6" style="25" customWidth="1"/>
    <col min="8451" max="8451" width="9" style="25" customWidth="1"/>
    <col min="8452" max="8452" width="15" style="25" customWidth="1"/>
    <col min="8453" max="8453" width="14.140625" style="25" customWidth="1"/>
    <col min="8454" max="8454" width="6.5703125" style="25" customWidth="1"/>
    <col min="8455" max="8455" width="9.85546875" style="25" customWidth="1"/>
    <col min="8456" max="8456" width="16.85546875" style="25" customWidth="1"/>
    <col min="8457" max="8457" width="17.42578125" style="25" customWidth="1"/>
    <col min="8458" max="8704" width="9.140625" style="25"/>
    <col min="8705" max="8705" width="4.7109375" style="25" customWidth="1"/>
    <col min="8706" max="8706" width="6" style="25" customWidth="1"/>
    <col min="8707" max="8707" width="9" style="25" customWidth="1"/>
    <col min="8708" max="8708" width="15" style="25" customWidth="1"/>
    <col min="8709" max="8709" width="14.140625" style="25" customWidth="1"/>
    <col min="8710" max="8710" width="6.5703125" style="25" customWidth="1"/>
    <col min="8711" max="8711" width="9.85546875" style="25" customWidth="1"/>
    <col min="8712" max="8712" width="16.85546875" style="25" customWidth="1"/>
    <col min="8713" max="8713" width="17.42578125" style="25" customWidth="1"/>
    <col min="8714" max="8960" width="9.140625" style="25"/>
    <col min="8961" max="8961" width="4.7109375" style="25" customWidth="1"/>
    <col min="8962" max="8962" width="6" style="25" customWidth="1"/>
    <col min="8963" max="8963" width="9" style="25" customWidth="1"/>
    <col min="8964" max="8964" width="15" style="25" customWidth="1"/>
    <col min="8965" max="8965" width="14.140625" style="25" customWidth="1"/>
    <col min="8966" max="8966" width="6.5703125" style="25" customWidth="1"/>
    <col min="8967" max="8967" width="9.85546875" style="25" customWidth="1"/>
    <col min="8968" max="8968" width="16.85546875" style="25" customWidth="1"/>
    <col min="8969" max="8969" width="17.42578125" style="25" customWidth="1"/>
    <col min="8970" max="9216" width="9.140625" style="25"/>
    <col min="9217" max="9217" width="4.7109375" style="25" customWidth="1"/>
    <col min="9218" max="9218" width="6" style="25" customWidth="1"/>
    <col min="9219" max="9219" width="9" style="25" customWidth="1"/>
    <col min="9220" max="9220" width="15" style="25" customWidth="1"/>
    <col min="9221" max="9221" width="14.140625" style="25" customWidth="1"/>
    <col min="9222" max="9222" width="6.5703125" style="25" customWidth="1"/>
    <col min="9223" max="9223" width="9.85546875" style="25" customWidth="1"/>
    <col min="9224" max="9224" width="16.85546875" style="25" customWidth="1"/>
    <col min="9225" max="9225" width="17.42578125" style="25" customWidth="1"/>
    <col min="9226" max="9472" width="9.140625" style="25"/>
    <col min="9473" max="9473" width="4.7109375" style="25" customWidth="1"/>
    <col min="9474" max="9474" width="6" style="25" customWidth="1"/>
    <col min="9475" max="9475" width="9" style="25" customWidth="1"/>
    <col min="9476" max="9476" width="15" style="25" customWidth="1"/>
    <col min="9477" max="9477" width="14.140625" style="25" customWidth="1"/>
    <col min="9478" max="9478" width="6.5703125" style="25" customWidth="1"/>
    <col min="9479" max="9479" width="9.85546875" style="25" customWidth="1"/>
    <col min="9480" max="9480" width="16.85546875" style="25" customWidth="1"/>
    <col min="9481" max="9481" width="17.42578125" style="25" customWidth="1"/>
    <col min="9482" max="9728" width="9.140625" style="25"/>
    <col min="9729" max="9729" width="4.7109375" style="25" customWidth="1"/>
    <col min="9730" max="9730" width="6" style="25" customWidth="1"/>
    <col min="9731" max="9731" width="9" style="25" customWidth="1"/>
    <col min="9732" max="9732" width="15" style="25" customWidth="1"/>
    <col min="9733" max="9733" width="14.140625" style="25" customWidth="1"/>
    <col min="9734" max="9734" width="6.5703125" style="25" customWidth="1"/>
    <col min="9735" max="9735" width="9.85546875" style="25" customWidth="1"/>
    <col min="9736" max="9736" width="16.85546875" style="25" customWidth="1"/>
    <col min="9737" max="9737" width="17.42578125" style="25" customWidth="1"/>
    <col min="9738" max="9984" width="9.140625" style="25"/>
    <col min="9985" max="9985" width="4.7109375" style="25" customWidth="1"/>
    <col min="9986" max="9986" width="6" style="25" customWidth="1"/>
    <col min="9987" max="9987" width="9" style="25" customWidth="1"/>
    <col min="9988" max="9988" width="15" style="25" customWidth="1"/>
    <col min="9989" max="9989" width="14.140625" style="25" customWidth="1"/>
    <col min="9990" max="9990" width="6.5703125" style="25" customWidth="1"/>
    <col min="9991" max="9991" width="9.85546875" style="25" customWidth="1"/>
    <col min="9992" max="9992" width="16.85546875" style="25" customWidth="1"/>
    <col min="9993" max="9993" width="17.42578125" style="25" customWidth="1"/>
    <col min="9994" max="10240" width="9.140625" style="25"/>
    <col min="10241" max="10241" width="4.7109375" style="25" customWidth="1"/>
    <col min="10242" max="10242" width="6" style="25" customWidth="1"/>
    <col min="10243" max="10243" width="9" style="25" customWidth="1"/>
    <col min="10244" max="10244" width="15" style="25" customWidth="1"/>
    <col min="10245" max="10245" width="14.140625" style="25" customWidth="1"/>
    <col min="10246" max="10246" width="6.5703125" style="25" customWidth="1"/>
    <col min="10247" max="10247" width="9.85546875" style="25" customWidth="1"/>
    <col min="10248" max="10248" width="16.85546875" style="25" customWidth="1"/>
    <col min="10249" max="10249" width="17.42578125" style="25" customWidth="1"/>
    <col min="10250" max="10496" width="9.140625" style="25"/>
    <col min="10497" max="10497" width="4.7109375" style="25" customWidth="1"/>
    <col min="10498" max="10498" width="6" style="25" customWidth="1"/>
    <col min="10499" max="10499" width="9" style="25" customWidth="1"/>
    <col min="10500" max="10500" width="15" style="25" customWidth="1"/>
    <col min="10501" max="10501" width="14.140625" style="25" customWidth="1"/>
    <col min="10502" max="10502" width="6.5703125" style="25" customWidth="1"/>
    <col min="10503" max="10503" width="9.85546875" style="25" customWidth="1"/>
    <col min="10504" max="10504" width="16.85546875" style="25" customWidth="1"/>
    <col min="10505" max="10505" width="17.42578125" style="25" customWidth="1"/>
    <col min="10506" max="10752" width="9.140625" style="25"/>
    <col min="10753" max="10753" width="4.7109375" style="25" customWidth="1"/>
    <col min="10754" max="10754" width="6" style="25" customWidth="1"/>
    <col min="10755" max="10755" width="9" style="25" customWidth="1"/>
    <col min="10756" max="10756" width="15" style="25" customWidth="1"/>
    <col min="10757" max="10757" width="14.140625" style="25" customWidth="1"/>
    <col min="10758" max="10758" width="6.5703125" style="25" customWidth="1"/>
    <col min="10759" max="10759" width="9.85546875" style="25" customWidth="1"/>
    <col min="10760" max="10760" width="16.85546875" style="25" customWidth="1"/>
    <col min="10761" max="10761" width="17.42578125" style="25" customWidth="1"/>
    <col min="10762" max="11008" width="9.140625" style="25"/>
    <col min="11009" max="11009" width="4.7109375" style="25" customWidth="1"/>
    <col min="11010" max="11010" width="6" style="25" customWidth="1"/>
    <col min="11011" max="11011" width="9" style="25" customWidth="1"/>
    <col min="11012" max="11012" width="15" style="25" customWidth="1"/>
    <col min="11013" max="11013" width="14.140625" style="25" customWidth="1"/>
    <col min="11014" max="11014" width="6.5703125" style="25" customWidth="1"/>
    <col min="11015" max="11015" width="9.85546875" style="25" customWidth="1"/>
    <col min="11016" max="11016" width="16.85546875" style="25" customWidth="1"/>
    <col min="11017" max="11017" width="17.42578125" style="25" customWidth="1"/>
    <col min="11018" max="11264" width="9.140625" style="25"/>
    <col min="11265" max="11265" width="4.7109375" style="25" customWidth="1"/>
    <col min="11266" max="11266" width="6" style="25" customWidth="1"/>
    <col min="11267" max="11267" width="9" style="25" customWidth="1"/>
    <col min="11268" max="11268" width="15" style="25" customWidth="1"/>
    <col min="11269" max="11269" width="14.140625" style="25" customWidth="1"/>
    <col min="11270" max="11270" width="6.5703125" style="25" customWidth="1"/>
    <col min="11271" max="11271" width="9.85546875" style="25" customWidth="1"/>
    <col min="11272" max="11272" width="16.85546875" style="25" customWidth="1"/>
    <col min="11273" max="11273" width="17.42578125" style="25" customWidth="1"/>
    <col min="11274" max="11520" width="9.140625" style="25"/>
    <col min="11521" max="11521" width="4.7109375" style="25" customWidth="1"/>
    <col min="11522" max="11522" width="6" style="25" customWidth="1"/>
    <col min="11523" max="11523" width="9" style="25" customWidth="1"/>
    <col min="11524" max="11524" width="15" style="25" customWidth="1"/>
    <col min="11525" max="11525" width="14.140625" style="25" customWidth="1"/>
    <col min="11526" max="11526" width="6.5703125" style="25" customWidth="1"/>
    <col min="11527" max="11527" width="9.85546875" style="25" customWidth="1"/>
    <col min="11528" max="11528" width="16.85546875" style="25" customWidth="1"/>
    <col min="11529" max="11529" width="17.42578125" style="25" customWidth="1"/>
    <col min="11530" max="11776" width="9.140625" style="25"/>
    <col min="11777" max="11777" width="4.7109375" style="25" customWidth="1"/>
    <col min="11778" max="11778" width="6" style="25" customWidth="1"/>
    <col min="11779" max="11779" width="9" style="25" customWidth="1"/>
    <col min="11780" max="11780" width="15" style="25" customWidth="1"/>
    <col min="11781" max="11781" width="14.140625" style="25" customWidth="1"/>
    <col min="11782" max="11782" width="6.5703125" style="25" customWidth="1"/>
    <col min="11783" max="11783" width="9.85546875" style="25" customWidth="1"/>
    <col min="11784" max="11784" width="16.85546875" style="25" customWidth="1"/>
    <col min="11785" max="11785" width="17.42578125" style="25" customWidth="1"/>
    <col min="11786" max="12032" width="9.140625" style="25"/>
    <col min="12033" max="12033" width="4.7109375" style="25" customWidth="1"/>
    <col min="12034" max="12034" width="6" style="25" customWidth="1"/>
    <col min="12035" max="12035" width="9" style="25" customWidth="1"/>
    <col min="12036" max="12036" width="15" style="25" customWidth="1"/>
    <col min="12037" max="12037" width="14.140625" style="25" customWidth="1"/>
    <col min="12038" max="12038" width="6.5703125" style="25" customWidth="1"/>
    <col min="12039" max="12039" width="9.85546875" style="25" customWidth="1"/>
    <col min="12040" max="12040" width="16.85546875" style="25" customWidth="1"/>
    <col min="12041" max="12041" width="17.42578125" style="25" customWidth="1"/>
    <col min="12042" max="12288" width="9.140625" style="25"/>
    <col min="12289" max="12289" width="4.7109375" style="25" customWidth="1"/>
    <col min="12290" max="12290" width="6" style="25" customWidth="1"/>
    <col min="12291" max="12291" width="9" style="25" customWidth="1"/>
    <col min="12292" max="12292" width="15" style="25" customWidth="1"/>
    <col min="12293" max="12293" width="14.140625" style="25" customWidth="1"/>
    <col min="12294" max="12294" width="6.5703125" style="25" customWidth="1"/>
    <col min="12295" max="12295" width="9.85546875" style="25" customWidth="1"/>
    <col min="12296" max="12296" width="16.85546875" style="25" customWidth="1"/>
    <col min="12297" max="12297" width="17.42578125" style="25" customWidth="1"/>
    <col min="12298" max="12544" width="9.140625" style="25"/>
    <col min="12545" max="12545" width="4.7109375" style="25" customWidth="1"/>
    <col min="12546" max="12546" width="6" style="25" customWidth="1"/>
    <col min="12547" max="12547" width="9" style="25" customWidth="1"/>
    <col min="12548" max="12548" width="15" style="25" customWidth="1"/>
    <col min="12549" max="12549" width="14.140625" style="25" customWidth="1"/>
    <col min="12550" max="12550" width="6.5703125" style="25" customWidth="1"/>
    <col min="12551" max="12551" width="9.85546875" style="25" customWidth="1"/>
    <col min="12552" max="12552" width="16.85546875" style="25" customWidth="1"/>
    <col min="12553" max="12553" width="17.42578125" style="25" customWidth="1"/>
    <col min="12554" max="12800" width="9.140625" style="25"/>
    <col min="12801" max="12801" width="4.7109375" style="25" customWidth="1"/>
    <col min="12802" max="12802" width="6" style="25" customWidth="1"/>
    <col min="12803" max="12803" width="9" style="25" customWidth="1"/>
    <col min="12804" max="12804" width="15" style="25" customWidth="1"/>
    <col min="12805" max="12805" width="14.140625" style="25" customWidth="1"/>
    <col min="12806" max="12806" width="6.5703125" style="25" customWidth="1"/>
    <col min="12807" max="12807" width="9.85546875" style="25" customWidth="1"/>
    <col min="12808" max="12808" width="16.85546875" style="25" customWidth="1"/>
    <col min="12809" max="12809" width="17.42578125" style="25" customWidth="1"/>
    <col min="12810" max="13056" width="9.140625" style="25"/>
    <col min="13057" max="13057" width="4.7109375" style="25" customWidth="1"/>
    <col min="13058" max="13058" width="6" style="25" customWidth="1"/>
    <col min="13059" max="13059" width="9" style="25" customWidth="1"/>
    <col min="13060" max="13060" width="15" style="25" customWidth="1"/>
    <col min="13061" max="13061" width="14.140625" style="25" customWidth="1"/>
    <col min="13062" max="13062" width="6.5703125" style="25" customWidth="1"/>
    <col min="13063" max="13063" width="9.85546875" style="25" customWidth="1"/>
    <col min="13064" max="13064" width="16.85546875" style="25" customWidth="1"/>
    <col min="13065" max="13065" width="17.42578125" style="25" customWidth="1"/>
    <col min="13066" max="13312" width="9.140625" style="25"/>
    <col min="13313" max="13313" width="4.7109375" style="25" customWidth="1"/>
    <col min="13314" max="13314" width="6" style="25" customWidth="1"/>
    <col min="13315" max="13315" width="9" style="25" customWidth="1"/>
    <col min="13316" max="13316" width="15" style="25" customWidth="1"/>
    <col min="13317" max="13317" width="14.140625" style="25" customWidth="1"/>
    <col min="13318" max="13318" width="6.5703125" style="25" customWidth="1"/>
    <col min="13319" max="13319" width="9.85546875" style="25" customWidth="1"/>
    <col min="13320" max="13320" width="16.85546875" style="25" customWidth="1"/>
    <col min="13321" max="13321" width="17.42578125" style="25" customWidth="1"/>
    <col min="13322" max="13568" width="9.140625" style="25"/>
    <col min="13569" max="13569" width="4.7109375" style="25" customWidth="1"/>
    <col min="13570" max="13570" width="6" style="25" customWidth="1"/>
    <col min="13571" max="13571" width="9" style="25" customWidth="1"/>
    <col min="13572" max="13572" width="15" style="25" customWidth="1"/>
    <col min="13573" max="13573" width="14.140625" style="25" customWidth="1"/>
    <col min="13574" max="13574" width="6.5703125" style="25" customWidth="1"/>
    <col min="13575" max="13575" width="9.85546875" style="25" customWidth="1"/>
    <col min="13576" max="13576" width="16.85546875" style="25" customWidth="1"/>
    <col min="13577" max="13577" width="17.42578125" style="25" customWidth="1"/>
    <col min="13578" max="13824" width="9.140625" style="25"/>
    <col min="13825" max="13825" width="4.7109375" style="25" customWidth="1"/>
    <col min="13826" max="13826" width="6" style="25" customWidth="1"/>
    <col min="13827" max="13827" width="9" style="25" customWidth="1"/>
    <col min="13828" max="13828" width="15" style="25" customWidth="1"/>
    <col min="13829" max="13829" width="14.140625" style="25" customWidth="1"/>
    <col min="13830" max="13830" width="6.5703125" style="25" customWidth="1"/>
    <col min="13831" max="13831" width="9.85546875" style="25" customWidth="1"/>
    <col min="13832" max="13832" width="16.85546875" style="25" customWidth="1"/>
    <col min="13833" max="13833" width="17.42578125" style="25" customWidth="1"/>
    <col min="13834" max="14080" width="9.140625" style="25"/>
    <col min="14081" max="14081" width="4.7109375" style="25" customWidth="1"/>
    <col min="14082" max="14082" width="6" style="25" customWidth="1"/>
    <col min="14083" max="14083" width="9" style="25" customWidth="1"/>
    <col min="14084" max="14084" width="15" style="25" customWidth="1"/>
    <col min="14085" max="14085" width="14.140625" style="25" customWidth="1"/>
    <col min="14086" max="14086" width="6.5703125" style="25" customWidth="1"/>
    <col min="14087" max="14087" width="9.85546875" style="25" customWidth="1"/>
    <col min="14088" max="14088" width="16.85546875" style="25" customWidth="1"/>
    <col min="14089" max="14089" width="17.42578125" style="25" customWidth="1"/>
    <col min="14090" max="14336" width="9.140625" style="25"/>
    <col min="14337" max="14337" width="4.7109375" style="25" customWidth="1"/>
    <col min="14338" max="14338" width="6" style="25" customWidth="1"/>
    <col min="14339" max="14339" width="9" style="25" customWidth="1"/>
    <col min="14340" max="14340" width="15" style="25" customWidth="1"/>
    <col min="14341" max="14341" width="14.140625" style="25" customWidth="1"/>
    <col min="14342" max="14342" width="6.5703125" style="25" customWidth="1"/>
    <col min="14343" max="14343" width="9.85546875" style="25" customWidth="1"/>
    <col min="14344" max="14344" width="16.85546875" style="25" customWidth="1"/>
    <col min="14345" max="14345" width="17.42578125" style="25" customWidth="1"/>
    <col min="14346" max="14592" width="9.140625" style="25"/>
    <col min="14593" max="14593" width="4.7109375" style="25" customWidth="1"/>
    <col min="14594" max="14594" width="6" style="25" customWidth="1"/>
    <col min="14595" max="14595" width="9" style="25" customWidth="1"/>
    <col min="14596" max="14596" width="15" style="25" customWidth="1"/>
    <col min="14597" max="14597" width="14.140625" style="25" customWidth="1"/>
    <col min="14598" max="14598" width="6.5703125" style="25" customWidth="1"/>
    <col min="14599" max="14599" width="9.85546875" style="25" customWidth="1"/>
    <col min="14600" max="14600" width="16.85546875" style="25" customWidth="1"/>
    <col min="14601" max="14601" width="17.42578125" style="25" customWidth="1"/>
    <col min="14602" max="14848" width="9.140625" style="25"/>
    <col min="14849" max="14849" width="4.7109375" style="25" customWidth="1"/>
    <col min="14850" max="14850" width="6" style="25" customWidth="1"/>
    <col min="14851" max="14851" width="9" style="25" customWidth="1"/>
    <col min="14852" max="14852" width="15" style="25" customWidth="1"/>
    <col min="14853" max="14853" width="14.140625" style="25" customWidth="1"/>
    <col min="14854" max="14854" width="6.5703125" style="25" customWidth="1"/>
    <col min="14855" max="14855" width="9.85546875" style="25" customWidth="1"/>
    <col min="14856" max="14856" width="16.85546875" style="25" customWidth="1"/>
    <col min="14857" max="14857" width="17.42578125" style="25" customWidth="1"/>
    <col min="14858" max="15104" width="9.140625" style="25"/>
    <col min="15105" max="15105" width="4.7109375" style="25" customWidth="1"/>
    <col min="15106" max="15106" width="6" style="25" customWidth="1"/>
    <col min="15107" max="15107" width="9" style="25" customWidth="1"/>
    <col min="15108" max="15108" width="15" style="25" customWidth="1"/>
    <col min="15109" max="15109" width="14.140625" style="25" customWidth="1"/>
    <col min="15110" max="15110" width="6.5703125" style="25" customWidth="1"/>
    <col min="15111" max="15111" width="9.85546875" style="25" customWidth="1"/>
    <col min="15112" max="15112" width="16.85546875" style="25" customWidth="1"/>
    <col min="15113" max="15113" width="17.42578125" style="25" customWidth="1"/>
    <col min="15114" max="15360" width="9.140625" style="25"/>
    <col min="15361" max="15361" width="4.7109375" style="25" customWidth="1"/>
    <col min="15362" max="15362" width="6" style="25" customWidth="1"/>
    <col min="15363" max="15363" width="9" style="25" customWidth="1"/>
    <col min="15364" max="15364" width="15" style="25" customWidth="1"/>
    <col min="15365" max="15365" width="14.140625" style="25" customWidth="1"/>
    <col min="15366" max="15366" width="6.5703125" style="25" customWidth="1"/>
    <col min="15367" max="15367" width="9.85546875" style="25" customWidth="1"/>
    <col min="15368" max="15368" width="16.85546875" style="25" customWidth="1"/>
    <col min="15369" max="15369" width="17.42578125" style="25" customWidth="1"/>
    <col min="15370" max="15616" width="9.140625" style="25"/>
    <col min="15617" max="15617" width="4.7109375" style="25" customWidth="1"/>
    <col min="15618" max="15618" width="6" style="25" customWidth="1"/>
    <col min="15619" max="15619" width="9" style="25" customWidth="1"/>
    <col min="15620" max="15620" width="15" style="25" customWidth="1"/>
    <col min="15621" max="15621" width="14.140625" style="25" customWidth="1"/>
    <col min="15622" max="15622" width="6.5703125" style="25" customWidth="1"/>
    <col min="15623" max="15623" width="9.85546875" style="25" customWidth="1"/>
    <col min="15624" max="15624" width="16.85546875" style="25" customWidth="1"/>
    <col min="15625" max="15625" width="17.42578125" style="25" customWidth="1"/>
    <col min="15626" max="15872" width="9.140625" style="25"/>
    <col min="15873" max="15873" width="4.7109375" style="25" customWidth="1"/>
    <col min="15874" max="15874" width="6" style="25" customWidth="1"/>
    <col min="15875" max="15875" width="9" style="25" customWidth="1"/>
    <col min="15876" max="15876" width="15" style="25" customWidth="1"/>
    <col min="15877" max="15877" width="14.140625" style="25" customWidth="1"/>
    <col min="15878" max="15878" width="6.5703125" style="25" customWidth="1"/>
    <col min="15879" max="15879" width="9.85546875" style="25" customWidth="1"/>
    <col min="15880" max="15880" width="16.85546875" style="25" customWidth="1"/>
    <col min="15881" max="15881" width="17.42578125" style="25" customWidth="1"/>
    <col min="15882" max="16128" width="9.140625" style="25"/>
    <col min="16129" max="16129" width="4.7109375" style="25" customWidth="1"/>
    <col min="16130" max="16130" width="6" style="25" customWidth="1"/>
    <col min="16131" max="16131" width="9" style="25" customWidth="1"/>
    <col min="16132" max="16132" width="15" style="25" customWidth="1"/>
    <col min="16133" max="16133" width="14.140625" style="25" customWidth="1"/>
    <col min="16134" max="16134" width="6.5703125" style="25" customWidth="1"/>
    <col min="16135" max="16135" width="9.85546875" style="25" customWidth="1"/>
    <col min="16136" max="16136" width="16.85546875" style="25" customWidth="1"/>
    <col min="16137" max="16137" width="17.42578125" style="25" customWidth="1"/>
    <col min="16138" max="16384" width="9.140625" style="25"/>
  </cols>
  <sheetData>
    <row r="1" spans="2:9" ht="23.25" customHeight="1">
      <c r="B1" s="21"/>
      <c r="C1" s="22"/>
      <c r="D1" s="158" t="s">
        <v>67</v>
      </c>
      <c r="E1" s="158"/>
      <c r="F1" s="158"/>
      <c r="G1" s="159"/>
      <c r="H1" s="23" t="s">
        <v>20</v>
      </c>
      <c r="I1" s="24" t="s">
        <v>71</v>
      </c>
    </row>
    <row r="2" spans="2:9" ht="23.25" customHeight="1">
      <c r="B2" s="26"/>
      <c r="C2" s="27"/>
      <c r="D2" s="160"/>
      <c r="E2" s="160"/>
      <c r="F2" s="160"/>
      <c r="G2" s="161"/>
      <c r="H2" s="28" t="s">
        <v>21</v>
      </c>
      <c r="I2" s="29">
        <v>1</v>
      </c>
    </row>
    <row r="3" spans="2:9" ht="23.25" customHeight="1">
      <c r="B3" s="26"/>
      <c r="C3" s="27"/>
      <c r="D3" s="160"/>
      <c r="E3" s="160"/>
      <c r="F3" s="160"/>
      <c r="G3" s="161"/>
      <c r="H3" s="28" t="s">
        <v>22</v>
      </c>
      <c r="I3" s="30">
        <v>43292</v>
      </c>
    </row>
    <row r="4" spans="2:9" ht="28.5" customHeight="1" thickBot="1">
      <c r="B4" s="31"/>
      <c r="C4" s="32"/>
      <c r="D4" s="162"/>
      <c r="E4" s="162"/>
      <c r="F4" s="162"/>
      <c r="G4" s="163"/>
      <c r="H4" s="33" t="s">
        <v>23</v>
      </c>
      <c r="I4" s="34">
        <v>5</v>
      </c>
    </row>
    <row r="5" spans="2:9" ht="20.25">
      <c r="B5" s="27"/>
      <c r="C5" s="27"/>
      <c r="D5" s="2"/>
      <c r="E5" s="2"/>
      <c r="F5" s="2"/>
      <c r="G5" s="2"/>
      <c r="H5" s="35"/>
      <c r="I5" s="36"/>
    </row>
    <row r="6" spans="2:9" ht="20.25">
      <c r="B6" s="27"/>
      <c r="C6" s="27"/>
      <c r="D6" s="2"/>
      <c r="E6" s="2"/>
      <c r="F6" s="2"/>
      <c r="G6" s="2"/>
      <c r="H6" s="35"/>
      <c r="I6" s="36"/>
    </row>
    <row r="7" spans="2:9" s="3" customFormat="1" ht="25.5"/>
    <row r="8" spans="2:9" s="3" customFormat="1" ht="25.5"/>
    <row r="9" spans="2:9" s="3" customFormat="1" ht="25.5"/>
    <row r="10" spans="2:9" s="3" customFormat="1" ht="25.5"/>
    <row r="11" spans="2:9" s="3" customFormat="1" ht="25.5"/>
    <row r="12" spans="2:9" s="3" customFormat="1" ht="25.5">
      <c r="B12" s="164" t="s">
        <v>24</v>
      </c>
      <c r="C12" s="164"/>
      <c r="D12" s="164"/>
      <c r="E12" s="164"/>
      <c r="F12" s="164"/>
      <c r="G12" s="164"/>
      <c r="H12" s="164"/>
      <c r="I12" s="164"/>
    </row>
    <row r="13" spans="2:9" s="3" customFormat="1" ht="25.5"/>
    <row r="14" spans="2:9" s="3" customFormat="1" ht="25.5"/>
    <row r="15" spans="2:9" s="3" customFormat="1" ht="25.5">
      <c r="C15" s="4"/>
    </row>
    <row r="16" spans="2:9" s="5" customFormat="1" ht="20.25" customHeight="1">
      <c r="B16" s="165" t="s">
        <v>68</v>
      </c>
      <c r="C16" s="165"/>
      <c r="D16" s="165"/>
      <c r="E16" s="165"/>
      <c r="F16" s="165"/>
      <c r="G16" s="165"/>
      <c r="H16" s="165"/>
      <c r="I16" s="165"/>
    </row>
    <row r="17" spans="1:9" s="3" customFormat="1" ht="26.25" customHeight="1">
      <c r="B17" s="165"/>
      <c r="C17" s="165"/>
      <c r="D17" s="165"/>
      <c r="E17" s="165"/>
      <c r="F17" s="165"/>
      <c r="G17" s="165"/>
      <c r="H17" s="165"/>
      <c r="I17" s="165"/>
    </row>
    <row r="18" spans="1:9" s="3" customFormat="1" ht="26.25">
      <c r="B18" s="6"/>
      <c r="C18" s="6"/>
      <c r="D18" s="6"/>
      <c r="E18" s="6"/>
      <c r="F18" s="6"/>
      <c r="G18" s="6"/>
      <c r="H18" s="6"/>
      <c r="I18" s="6"/>
    </row>
    <row r="19" spans="1:9" s="3" customFormat="1" ht="26.25">
      <c r="B19" s="6"/>
      <c r="C19" s="6"/>
      <c r="D19" s="6"/>
      <c r="E19" s="6"/>
      <c r="F19" s="6"/>
      <c r="G19" s="6"/>
      <c r="H19" s="6"/>
      <c r="I19" s="6"/>
    </row>
    <row r="20" spans="1:9" s="3" customFormat="1" ht="26.25">
      <c r="B20" s="6"/>
      <c r="C20" s="6"/>
      <c r="D20" s="6"/>
      <c r="E20" s="6"/>
      <c r="F20" s="6"/>
      <c r="G20" s="6"/>
      <c r="H20" s="6"/>
      <c r="I20" s="6"/>
    </row>
    <row r="21" spans="1:9" s="5" customFormat="1" ht="26.25" customHeight="1">
      <c r="A21" s="20"/>
      <c r="B21" s="165" t="s">
        <v>101</v>
      </c>
      <c r="C21" s="165"/>
      <c r="D21" s="165"/>
      <c r="E21" s="165"/>
      <c r="F21" s="165"/>
      <c r="G21" s="165"/>
      <c r="H21" s="165"/>
      <c r="I21" s="165"/>
    </row>
    <row r="22" spans="1:9" s="3" customFormat="1" ht="25.5">
      <c r="B22" s="37"/>
      <c r="C22" s="37"/>
      <c r="D22" s="37"/>
      <c r="E22" s="37"/>
      <c r="F22" s="37"/>
      <c r="G22" s="37"/>
      <c r="H22" s="37"/>
      <c r="I22" s="37"/>
    </row>
    <row r="23" spans="1:9" s="7" customFormat="1" ht="20.25"/>
    <row r="24" spans="1:9" s="7" customFormat="1" ht="20.25"/>
    <row r="25" spans="1:9" s="7" customFormat="1" ht="20.25"/>
    <row r="26" spans="1:9" s="7" customFormat="1" ht="20.25"/>
    <row r="27" spans="1:9" s="7" customFormat="1" ht="20.25"/>
    <row r="28" spans="1:9" s="7" customFormat="1" ht="20.25"/>
    <row r="29" spans="1:9" s="7" customFormat="1" ht="21" thickBot="1"/>
    <row r="30" spans="1:9" s="38" customFormat="1" ht="21" customHeight="1">
      <c r="B30" s="8"/>
      <c r="C30" s="19"/>
      <c r="D30" s="166"/>
      <c r="E30" s="166"/>
      <c r="F30" s="167"/>
      <c r="G30" s="168"/>
      <c r="H30" s="19"/>
      <c r="I30" s="9"/>
    </row>
    <row r="31" spans="1:9" s="38" customFormat="1" ht="21" customHeight="1">
      <c r="B31" s="10"/>
      <c r="C31" s="11"/>
      <c r="D31" s="153"/>
      <c r="E31" s="154"/>
      <c r="F31" s="153"/>
      <c r="G31" s="154"/>
      <c r="H31" s="12"/>
      <c r="I31" s="13"/>
    </row>
    <row r="32" spans="1:9" s="38" customFormat="1" ht="21" customHeight="1">
      <c r="B32" s="10"/>
      <c r="C32" s="11"/>
      <c r="D32" s="153"/>
      <c r="E32" s="154"/>
      <c r="F32" s="153"/>
      <c r="G32" s="154"/>
      <c r="H32" s="12"/>
      <c r="I32" s="13"/>
    </row>
    <row r="33" spans="2:9" s="38" customFormat="1" ht="21" customHeight="1">
      <c r="B33" s="10">
        <v>1</v>
      </c>
      <c r="C33" s="14">
        <v>43292</v>
      </c>
      <c r="D33" s="153" t="s">
        <v>160</v>
      </c>
      <c r="E33" s="154"/>
      <c r="F33" s="153" t="s">
        <v>69</v>
      </c>
      <c r="G33" s="154"/>
      <c r="H33" s="12" t="s">
        <v>25</v>
      </c>
      <c r="I33" s="13" t="s">
        <v>70</v>
      </c>
    </row>
    <row r="34" spans="2:9" s="38" customFormat="1" ht="21" customHeight="1" thickBot="1">
      <c r="B34" s="15">
        <v>0</v>
      </c>
      <c r="C34" s="14">
        <v>43255</v>
      </c>
      <c r="D34" s="153" t="s">
        <v>125</v>
      </c>
      <c r="E34" s="154"/>
      <c r="F34" s="153" t="s">
        <v>69</v>
      </c>
      <c r="G34" s="154"/>
      <c r="H34" s="12" t="s">
        <v>25</v>
      </c>
      <c r="I34" s="13" t="s">
        <v>70</v>
      </c>
    </row>
    <row r="35" spans="2:9" ht="27" customHeight="1" thickBot="1">
      <c r="B35" s="16" t="s">
        <v>26</v>
      </c>
      <c r="C35" s="18" t="s">
        <v>22</v>
      </c>
      <c r="D35" s="155" t="s">
        <v>27</v>
      </c>
      <c r="E35" s="155"/>
      <c r="F35" s="156" t="s">
        <v>28</v>
      </c>
      <c r="G35" s="157"/>
      <c r="H35" s="18" t="s">
        <v>29</v>
      </c>
      <c r="I35" s="17" t="s">
        <v>30</v>
      </c>
    </row>
    <row r="36" spans="2:9" ht="15.75" customHeight="1"/>
  </sheetData>
  <sheetProtection password="D519" sheet="1" objects="1" scenarios="1" selectLockedCells="1"/>
  <mergeCells count="16">
    <mergeCell ref="D1:G4"/>
    <mergeCell ref="B12:I12"/>
    <mergeCell ref="B16:I17"/>
    <mergeCell ref="B21:I21"/>
    <mergeCell ref="D30:E30"/>
    <mergeCell ref="F30:G30"/>
    <mergeCell ref="D34:E34"/>
    <mergeCell ref="F34:G34"/>
    <mergeCell ref="D35:E35"/>
    <mergeCell ref="F35:G35"/>
    <mergeCell ref="D31:E31"/>
    <mergeCell ref="F31:G31"/>
    <mergeCell ref="D32:E32"/>
    <mergeCell ref="F32:G32"/>
    <mergeCell ref="D33:E33"/>
    <mergeCell ref="F33:G33"/>
  </mergeCells>
  <printOptions horizontalCentered="1"/>
  <pageMargins left="0" right="0.5" top="0.5" bottom="0" header="0.25" footer="0"/>
  <pageSetup scale="93"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EO109"/>
  <sheetViews>
    <sheetView showGridLines="0" showZeros="0" tabSelected="1" view="pageBreakPreview" topLeftCell="A101" zoomScale="70" zoomScaleSheetLayoutView="70" workbookViewId="0">
      <selection activeCell="G101" sqref="G101"/>
    </sheetView>
  </sheetViews>
  <sheetFormatPr defaultColWidth="8.42578125" defaultRowHeight="12.75"/>
  <cols>
    <col min="1" max="1" width="7" style="62" bestFit="1" customWidth="1"/>
    <col min="2" max="2" width="64.28515625" style="44" customWidth="1"/>
    <col min="3" max="4" width="8.140625" style="96" customWidth="1"/>
    <col min="5" max="5" width="11.5703125" style="62" bestFit="1" customWidth="1"/>
    <col min="6" max="6" width="14.85546875" style="62" bestFit="1" customWidth="1"/>
    <col min="7" max="7" width="23.85546875" style="62" bestFit="1" customWidth="1"/>
    <col min="8" max="8" width="25" style="62" bestFit="1" customWidth="1"/>
    <col min="9" max="9" width="23.42578125" style="62" bestFit="1" customWidth="1"/>
    <col min="10" max="10" width="25" style="62" bestFit="1" customWidth="1"/>
    <col min="11" max="13" width="17.7109375" style="62" customWidth="1"/>
    <col min="14" max="14" width="21.28515625" style="62" customWidth="1"/>
    <col min="15" max="15" width="17.7109375" style="62" customWidth="1"/>
    <col min="16" max="16" width="38" style="63" customWidth="1"/>
    <col min="17" max="19" width="8.42578125" style="145"/>
    <col min="20" max="20" width="37" style="145" customWidth="1"/>
    <col min="21" max="145" width="8.42578125" style="145"/>
    <col min="146" max="16384" width="8.42578125" style="44"/>
  </cols>
  <sheetData>
    <row r="1" spans="1:145" ht="24" customHeight="1">
      <c r="A1" s="170" t="s">
        <v>35</v>
      </c>
      <c r="B1" s="171"/>
      <c r="C1" s="171"/>
      <c r="D1" s="171"/>
      <c r="E1" s="171"/>
      <c r="F1" s="171"/>
      <c r="G1" s="171"/>
      <c r="H1" s="171"/>
      <c r="I1" s="171"/>
      <c r="J1" s="171"/>
      <c r="K1" s="171"/>
      <c r="L1" s="171"/>
      <c r="M1" s="171"/>
      <c r="N1" s="171"/>
      <c r="O1" s="171"/>
      <c r="P1" s="171"/>
    </row>
    <row r="2" spans="1:145" ht="24" customHeight="1">
      <c r="A2" s="171" t="s">
        <v>68</v>
      </c>
      <c r="B2" s="171"/>
      <c r="C2" s="171"/>
      <c r="D2" s="171"/>
      <c r="E2" s="171"/>
      <c r="F2" s="171"/>
      <c r="G2" s="171"/>
      <c r="H2" s="171"/>
      <c r="I2" s="171"/>
      <c r="J2" s="171"/>
      <c r="K2" s="171"/>
      <c r="L2" s="171"/>
      <c r="M2" s="171"/>
      <c r="N2" s="171"/>
      <c r="O2" s="171"/>
      <c r="P2" s="171"/>
    </row>
    <row r="3" spans="1:145" ht="24" customHeight="1">
      <c r="A3" s="171" t="s">
        <v>101</v>
      </c>
      <c r="B3" s="171"/>
      <c r="C3" s="171"/>
      <c r="D3" s="171"/>
      <c r="E3" s="171"/>
      <c r="F3" s="171"/>
      <c r="G3" s="171"/>
      <c r="H3" s="171"/>
      <c r="I3" s="171"/>
      <c r="J3" s="171"/>
      <c r="K3" s="171"/>
      <c r="L3" s="171"/>
      <c r="M3" s="171"/>
      <c r="N3" s="171"/>
      <c r="O3" s="171"/>
      <c r="P3" s="171"/>
    </row>
    <row r="4" spans="1:145" ht="9.9499999999999993" customHeight="1" thickBot="1">
      <c r="A4" s="45"/>
      <c r="B4" s="45"/>
      <c r="C4" s="94"/>
      <c r="D4" s="94"/>
      <c r="E4" s="45"/>
      <c r="F4" s="45"/>
      <c r="G4" s="45"/>
      <c r="H4" s="45"/>
      <c r="I4" s="45"/>
      <c r="J4" s="45"/>
      <c r="K4" s="45"/>
      <c r="L4" s="45"/>
      <c r="M4" s="45"/>
      <c r="N4" s="45"/>
      <c r="O4" s="45"/>
      <c r="P4" s="45"/>
    </row>
    <row r="5" spans="1:145" ht="28.5" customHeight="1" thickBot="1">
      <c r="A5" s="173" t="s">
        <v>5</v>
      </c>
      <c r="B5" s="173" t="s">
        <v>1</v>
      </c>
      <c r="C5" s="173" t="s">
        <v>2</v>
      </c>
      <c r="D5" s="173" t="s">
        <v>0</v>
      </c>
      <c r="E5" s="175" t="s">
        <v>118</v>
      </c>
      <c r="F5" s="176"/>
      <c r="G5" s="176"/>
      <c r="H5" s="176"/>
      <c r="I5" s="176"/>
      <c r="J5" s="177"/>
      <c r="K5" s="175" t="s">
        <v>119</v>
      </c>
      <c r="L5" s="176"/>
      <c r="M5" s="176"/>
      <c r="N5" s="177"/>
      <c r="O5" s="178" t="s">
        <v>120</v>
      </c>
      <c r="P5" s="172" t="s">
        <v>58</v>
      </c>
    </row>
    <row r="6" spans="1:145" ht="90" customHeight="1" thickBot="1">
      <c r="A6" s="173"/>
      <c r="B6" s="173"/>
      <c r="C6" s="173"/>
      <c r="D6" s="173"/>
      <c r="E6" s="40" t="s">
        <v>103</v>
      </c>
      <c r="F6" s="40" t="s">
        <v>104</v>
      </c>
      <c r="G6" s="40" t="s">
        <v>109</v>
      </c>
      <c r="H6" s="40" t="s">
        <v>110</v>
      </c>
      <c r="I6" s="40" t="s">
        <v>102</v>
      </c>
      <c r="J6" s="40" t="s">
        <v>111</v>
      </c>
      <c r="K6" s="40" t="s">
        <v>105</v>
      </c>
      <c r="L6" s="40" t="s">
        <v>106</v>
      </c>
      <c r="M6" s="41" t="s">
        <v>114</v>
      </c>
      <c r="N6" s="40" t="s">
        <v>115</v>
      </c>
      <c r="O6" s="179"/>
      <c r="P6" s="172"/>
    </row>
    <row r="7" spans="1:145" ht="33" customHeight="1" thickBot="1">
      <c r="A7" s="173"/>
      <c r="B7" s="173"/>
      <c r="C7" s="173"/>
      <c r="D7" s="173"/>
      <c r="E7" s="42"/>
      <c r="F7" s="42" t="s">
        <v>13</v>
      </c>
      <c r="G7" s="42" t="s">
        <v>55</v>
      </c>
      <c r="H7" s="42" t="s">
        <v>112</v>
      </c>
      <c r="I7" s="42" t="s">
        <v>56</v>
      </c>
      <c r="J7" s="42" t="s">
        <v>113</v>
      </c>
      <c r="K7" s="42"/>
      <c r="L7" s="42" t="s">
        <v>107</v>
      </c>
      <c r="M7" s="42" t="s">
        <v>116</v>
      </c>
      <c r="N7" s="42" t="s">
        <v>117</v>
      </c>
      <c r="O7" s="42" t="s">
        <v>121</v>
      </c>
      <c r="P7" s="172"/>
    </row>
    <row r="8" spans="1:145" s="46" customFormat="1" ht="25.5" customHeight="1">
      <c r="A8" s="115">
        <v>1</v>
      </c>
      <c r="B8" s="84" t="s">
        <v>12</v>
      </c>
      <c r="C8" s="97"/>
      <c r="D8" s="98"/>
      <c r="E8" s="90"/>
      <c r="F8" s="89"/>
      <c r="G8" s="90"/>
      <c r="H8" s="89"/>
      <c r="I8" s="90"/>
      <c r="J8" s="89"/>
      <c r="K8" s="90"/>
      <c r="L8" s="89"/>
      <c r="M8" s="90"/>
      <c r="N8" s="89"/>
      <c r="O8" s="89"/>
      <c r="P8" s="104"/>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c r="AW8" s="145"/>
      <c r="AX8" s="145"/>
      <c r="AY8" s="145"/>
      <c r="AZ8" s="145"/>
      <c r="BA8" s="145"/>
      <c r="BB8" s="145"/>
      <c r="BC8" s="145"/>
      <c r="BD8" s="145"/>
      <c r="BE8" s="145"/>
      <c r="BF8" s="145"/>
      <c r="BG8" s="145"/>
      <c r="BH8" s="145"/>
      <c r="BI8" s="145"/>
      <c r="BJ8" s="145"/>
      <c r="BK8" s="145"/>
      <c r="BL8" s="145"/>
      <c r="BM8" s="145"/>
      <c r="BN8" s="145"/>
      <c r="BO8" s="145"/>
      <c r="BP8" s="145"/>
      <c r="BQ8" s="145"/>
      <c r="BR8" s="145"/>
      <c r="BS8" s="145"/>
      <c r="BT8" s="145"/>
      <c r="BU8" s="145"/>
      <c r="BV8" s="145"/>
      <c r="BW8" s="145"/>
      <c r="BX8" s="145"/>
      <c r="BY8" s="145"/>
      <c r="BZ8" s="145"/>
      <c r="CA8" s="145"/>
      <c r="CB8" s="145"/>
      <c r="CC8" s="145"/>
      <c r="CD8" s="145"/>
      <c r="CE8" s="145"/>
      <c r="CF8" s="145"/>
      <c r="CG8" s="145"/>
      <c r="CH8" s="145"/>
      <c r="CI8" s="145"/>
      <c r="CJ8" s="145"/>
      <c r="CK8" s="145"/>
      <c r="CL8" s="145"/>
      <c r="CM8" s="145"/>
      <c r="CN8" s="145"/>
      <c r="CO8" s="145"/>
      <c r="CP8" s="145"/>
      <c r="CQ8" s="145"/>
      <c r="CR8" s="145"/>
      <c r="CS8" s="145"/>
      <c r="CT8" s="145"/>
      <c r="CU8" s="145"/>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5"/>
      <c r="DZ8" s="145"/>
      <c r="EA8" s="145"/>
      <c r="EB8" s="145"/>
      <c r="EC8" s="145"/>
      <c r="ED8" s="145"/>
      <c r="EE8" s="145"/>
      <c r="EF8" s="145"/>
      <c r="EG8" s="145"/>
      <c r="EH8" s="145"/>
      <c r="EI8" s="145"/>
      <c r="EJ8" s="145"/>
      <c r="EK8" s="145"/>
      <c r="EL8" s="145"/>
      <c r="EM8" s="145"/>
      <c r="EN8" s="145"/>
      <c r="EO8" s="145"/>
    </row>
    <row r="9" spans="1:145" s="49" customFormat="1" ht="78.75" customHeight="1">
      <c r="A9" s="116"/>
      <c r="B9" s="106" t="s">
        <v>36</v>
      </c>
      <c r="C9" s="47"/>
      <c r="D9" s="47"/>
      <c r="E9" s="86"/>
      <c r="F9" s="85"/>
      <c r="G9" s="86"/>
      <c r="H9" s="85"/>
      <c r="I9" s="86"/>
      <c r="J9" s="85"/>
      <c r="K9" s="86"/>
      <c r="L9" s="85"/>
      <c r="M9" s="86"/>
      <c r="N9" s="85"/>
      <c r="O9" s="85"/>
      <c r="P9" s="48" t="s">
        <v>61</v>
      </c>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c r="AW9" s="146"/>
      <c r="AX9" s="146"/>
      <c r="AY9" s="146"/>
      <c r="AZ9" s="146"/>
      <c r="BA9" s="146"/>
      <c r="BB9" s="146"/>
      <c r="BC9" s="146"/>
      <c r="BD9" s="146"/>
      <c r="BE9" s="146"/>
      <c r="BF9" s="146"/>
      <c r="BG9" s="146"/>
      <c r="BH9" s="146"/>
      <c r="BI9" s="146"/>
      <c r="BJ9" s="146"/>
      <c r="BK9" s="146"/>
      <c r="BL9" s="146"/>
      <c r="BM9" s="146"/>
      <c r="BN9" s="146"/>
      <c r="BO9" s="146"/>
      <c r="BP9" s="146"/>
      <c r="BQ9" s="146"/>
      <c r="BR9" s="146"/>
      <c r="BS9" s="146"/>
      <c r="BT9" s="146"/>
      <c r="BU9" s="146"/>
      <c r="BV9" s="146"/>
      <c r="BW9" s="146"/>
      <c r="BX9" s="146"/>
      <c r="BY9" s="146"/>
      <c r="BZ9" s="146"/>
      <c r="CA9" s="146"/>
      <c r="CB9" s="146"/>
      <c r="CC9" s="146"/>
      <c r="CD9" s="146"/>
      <c r="CE9" s="146"/>
      <c r="CF9" s="146"/>
      <c r="CG9" s="146"/>
      <c r="CH9" s="146"/>
      <c r="CI9" s="146"/>
      <c r="CJ9" s="146"/>
      <c r="CK9" s="146"/>
      <c r="CL9" s="146"/>
      <c r="CM9" s="146"/>
      <c r="CN9" s="146"/>
      <c r="CO9" s="146"/>
      <c r="CP9" s="146"/>
      <c r="CQ9" s="146"/>
      <c r="CR9" s="146"/>
      <c r="CS9" s="146"/>
      <c r="CT9" s="146"/>
      <c r="CU9" s="146"/>
      <c r="CV9" s="146"/>
      <c r="CW9" s="146"/>
      <c r="CX9" s="146"/>
      <c r="CY9" s="146"/>
      <c r="CZ9" s="146"/>
      <c r="DA9" s="146"/>
      <c r="DB9" s="146"/>
      <c r="DC9" s="146"/>
      <c r="DD9" s="146"/>
      <c r="DE9" s="146"/>
      <c r="DF9" s="146"/>
      <c r="DG9" s="146"/>
      <c r="DH9" s="146"/>
      <c r="DI9" s="146"/>
      <c r="DJ9" s="146"/>
      <c r="DK9" s="146"/>
      <c r="DL9" s="146"/>
      <c r="DM9" s="146"/>
      <c r="DN9" s="146"/>
      <c r="DO9" s="146"/>
      <c r="DP9" s="146"/>
      <c r="DQ9" s="146"/>
      <c r="DR9" s="146"/>
      <c r="DS9" s="146"/>
      <c r="DT9" s="146"/>
      <c r="DU9" s="146"/>
      <c r="DV9" s="146"/>
      <c r="DW9" s="146"/>
      <c r="DX9" s="146"/>
      <c r="DY9" s="146"/>
      <c r="DZ9" s="146"/>
      <c r="EA9" s="146"/>
      <c r="EB9" s="146"/>
      <c r="EC9" s="146"/>
      <c r="ED9" s="146"/>
      <c r="EE9" s="146"/>
      <c r="EF9" s="146"/>
      <c r="EG9" s="146"/>
      <c r="EH9" s="146"/>
      <c r="EI9" s="146"/>
      <c r="EJ9" s="146"/>
      <c r="EK9" s="146"/>
      <c r="EL9" s="146"/>
      <c r="EM9" s="146"/>
      <c r="EN9" s="146"/>
      <c r="EO9" s="146"/>
    </row>
    <row r="10" spans="1:145" s="49" customFormat="1">
      <c r="A10" s="116"/>
      <c r="B10" s="106"/>
      <c r="C10" s="47"/>
      <c r="D10" s="47"/>
      <c r="E10" s="86"/>
      <c r="F10" s="85"/>
      <c r="G10" s="86"/>
      <c r="H10" s="85"/>
      <c r="I10" s="86"/>
      <c r="J10" s="85"/>
      <c r="K10" s="86"/>
      <c r="L10" s="85"/>
      <c r="M10" s="86"/>
      <c r="N10" s="85"/>
      <c r="O10" s="85"/>
      <c r="P10" s="50"/>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c r="AW10" s="146"/>
      <c r="AX10" s="146"/>
      <c r="AY10" s="146"/>
      <c r="AZ10" s="146"/>
      <c r="BA10" s="146"/>
      <c r="BB10" s="146"/>
      <c r="BC10" s="146"/>
      <c r="BD10" s="146"/>
      <c r="BE10" s="146"/>
      <c r="BF10" s="146"/>
      <c r="BG10" s="146"/>
      <c r="BH10" s="146"/>
      <c r="BI10" s="146"/>
      <c r="BJ10" s="146"/>
      <c r="BK10" s="146"/>
      <c r="BL10" s="146"/>
      <c r="BM10" s="146"/>
      <c r="BN10" s="146"/>
      <c r="BO10" s="146"/>
      <c r="BP10" s="146"/>
      <c r="BQ10" s="146"/>
      <c r="BR10" s="146"/>
      <c r="BS10" s="146"/>
      <c r="BT10" s="146"/>
      <c r="BU10" s="146"/>
      <c r="BV10" s="146"/>
      <c r="BW10" s="146"/>
      <c r="BX10" s="146"/>
      <c r="BY10" s="146"/>
      <c r="BZ10" s="146"/>
      <c r="CA10" s="146"/>
      <c r="CB10" s="146"/>
      <c r="CC10" s="146"/>
      <c r="CD10" s="146"/>
      <c r="CE10" s="146"/>
      <c r="CF10" s="146"/>
      <c r="CG10" s="146"/>
      <c r="CH10" s="146"/>
      <c r="CI10" s="146"/>
      <c r="CJ10" s="146"/>
      <c r="CK10" s="146"/>
      <c r="CL10" s="146"/>
      <c r="CM10" s="146"/>
      <c r="CN10" s="146"/>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6"/>
      <c r="EG10" s="146"/>
      <c r="EH10" s="146"/>
      <c r="EI10" s="146"/>
      <c r="EJ10" s="146"/>
      <c r="EK10" s="146"/>
      <c r="EL10" s="146"/>
      <c r="EM10" s="146"/>
      <c r="EN10" s="146"/>
      <c r="EO10" s="146"/>
    </row>
    <row r="11" spans="1:145" s="51" customFormat="1" ht="18.75" customHeight="1">
      <c r="A11" s="116">
        <v>1.1000000000000001</v>
      </c>
      <c r="B11" s="107" t="s">
        <v>4</v>
      </c>
      <c r="C11" s="47"/>
      <c r="D11" s="47"/>
      <c r="E11" s="86"/>
      <c r="F11" s="85"/>
      <c r="G11" s="86"/>
      <c r="H11" s="85"/>
      <c r="I11" s="86"/>
      <c r="J11" s="85"/>
      <c r="K11" s="86"/>
      <c r="L11" s="85"/>
      <c r="M11" s="86"/>
      <c r="N11" s="85"/>
      <c r="O11" s="85"/>
      <c r="P11" s="50"/>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c r="BI11" s="147"/>
      <c r="BJ11" s="147"/>
      <c r="BK11" s="147"/>
      <c r="BL11" s="147"/>
      <c r="BM11" s="147"/>
      <c r="BN11" s="147"/>
      <c r="BO11" s="147"/>
      <c r="BP11" s="147"/>
      <c r="BQ11" s="147"/>
      <c r="BR11" s="147"/>
      <c r="BS11" s="147"/>
      <c r="BT11" s="147"/>
      <c r="BU11" s="147"/>
      <c r="BV11" s="147"/>
      <c r="BW11" s="147"/>
      <c r="BX11" s="147"/>
      <c r="BY11" s="147"/>
      <c r="BZ11" s="147"/>
      <c r="CA11" s="147"/>
      <c r="CB11" s="147"/>
      <c r="CC11" s="147"/>
      <c r="CD11" s="147"/>
      <c r="CE11" s="147"/>
      <c r="CF11" s="147"/>
      <c r="CG11" s="147"/>
      <c r="CH11" s="147"/>
      <c r="CI11" s="147"/>
      <c r="CJ11" s="147"/>
      <c r="CK11" s="147"/>
      <c r="CL11" s="147"/>
      <c r="CM11" s="147"/>
      <c r="CN11" s="147"/>
      <c r="CO11" s="147"/>
      <c r="CP11" s="147"/>
      <c r="CQ11" s="147"/>
      <c r="CR11" s="147"/>
      <c r="CS11" s="147"/>
      <c r="CT11" s="147"/>
      <c r="CU11" s="147"/>
      <c r="CV11" s="147"/>
      <c r="CW11" s="147"/>
      <c r="CX11" s="147"/>
      <c r="CY11" s="147"/>
      <c r="CZ11" s="147"/>
      <c r="DA11" s="147"/>
      <c r="DB11" s="147"/>
      <c r="DC11" s="147"/>
      <c r="DD11" s="147"/>
      <c r="DE11" s="147"/>
      <c r="DF11" s="147"/>
      <c r="DG11" s="147"/>
      <c r="DH11" s="147"/>
      <c r="DI11" s="147"/>
      <c r="DJ11" s="147"/>
      <c r="DK11" s="147"/>
      <c r="DL11" s="147"/>
      <c r="DM11" s="147"/>
      <c r="DN11" s="147"/>
      <c r="DO11" s="147"/>
      <c r="DP11" s="147"/>
      <c r="DQ11" s="147"/>
      <c r="DR11" s="147"/>
      <c r="DS11" s="147"/>
      <c r="DT11" s="147"/>
      <c r="DU11" s="147"/>
      <c r="DV11" s="147"/>
      <c r="DW11" s="147"/>
      <c r="DX11" s="147"/>
      <c r="DY11" s="147"/>
      <c r="DZ11" s="147"/>
      <c r="EA11" s="147"/>
      <c r="EB11" s="147"/>
      <c r="EC11" s="147"/>
      <c r="ED11" s="147"/>
      <c r="EE11" s="147"/>
      <c r="EF11" s="147"/>
      <c r="EG11" s="147"/>
      <c r="EH11" s="147"/>
      <c r="EI11" s="147"/>
      <c r="EJ11" s="147"/>
      <c r="EK11" s="147"/>
      <c r="EL11" s="147"/>
      <c r="EM11" s="147"/>
      <c r="EN11" s="147"/>
      <c r="EO11" s="147"/>
    </row>
    <row r="12" spans="1:145" s="49" customFormat="1" ht="85.5" customHeight="1">
      <c r="A12" s="116" t="s">
        <v>74</v>
      </c>
      <c r="B12" s="106" t="s">
        <v>128</v>
      </c>
      <c r="C12" s="47">
        <v>12</v>
      </c>
      <c r="D12" s="47" t="s">
        <v>37</v>
      </c>
      <c r="E12" s="86"/>
      <c r="F12" s="85">
        <f>E12*C12</f>
        <v>0</v>
      </c>
      <c r="G12" s="86"/>
      <c r="H12" s="85">
        <f>F12+G12</f>
        <v>0</v>
      </c>
      <c r="I12" s="86"/>
      <c r="J12" s="85">
        <f>I12+H12</f>
        <v>0</v>
      </c>
      <c r="K12" s="86"/>
      <c r="L12" s="85">
        <f>K12*C12</f>
        <v>0</v>
      </c>
      <c r="M12" s="86"/>
      <c r="N12" s="85">
        <f>L12+M12</f>
        <v>0</v>
      </c>
      <c r="O12" s="85">
        <f>N12+J12</f>
        <v>0</v>
      </c>
      <c r="P12" s="50"/>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row>
    <row r="13" spans="1:145" s="49" customFormat="1">
      <c r="A13" s="116"/>
      <c r="B13" s="106"/>
      <c r="C13" s="47"/>
      <c r="D13" s="47"/>
      <c r="E13" s="86"/>
      <c r="F13" s="85">
        <f t="shared" ref="F13:F76" si="0">E13*C13</f>
        <v>0</v>
      </c>
      <c r="G13" s="86"/>
      <c r="H13" s="85">
        <f t="shared" ref="H13:H76" si="1">F13+G13</f>
        <v>0</v>
      </c>
      <c r="I13" s="86"/>
      <c r="J13" s="85">
        <f t="shared" ref="J13:J76" si="2">I13+H13</f>
        <v>0</v>
      </c>
      <c r="K13" s="86"/>
      <c r="L13" s="85">
        <f t="shared" ref="L13:L76" si="3">K13*C13</f>
        <v>0</v>
      </c>
      <c r="M13" s="86"/>
      <c r="N13" s="85">
        <f t="shared" ref="N13:N76" si="4">L13+M13</f>
        <v>0</v>
      </c>
      <c r="O13" s="85">
        <f t="shared" ref="O13:O76" si="5">N13+J13</f>
        <v>0</v>
      </c>
      <c r="P13" s="50"/>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c r="AW13" s="146"/>
      <c r="AX13" s="146"/>
      <c r="AY13" s="146"/>
      <c r="AZ13" s="146"/>
      <c r="BA13" s="146"/>
      <c r="BB13" s="146"/>
      <c r="BC13" s="146"/>
      <c r="BD13" s="146"/>
      <c r="BE13" s="146"/>
      <c r="BF13" s="146"/>
      <c r="BG13" s="146"/>
      <c r="BH13" s="146"/>
      <c r="BI13" s="146"/>
      <c r="BJ13" s="146"/>
      <c r="BK13" s="146"/>
      <c r="BL13" s="146"/>
      <c r="BM13" s="146"/>
      <c r="BN13" s="146"/>
      <c r="BO13" s="146"/>
      <c r="BP13" s="146"/>
      <c r="BQ13" s="146"/>
      <c r="BR13" s="146"/>
      <c r="BS13" s="146"/>
      <c r="BT13" s="146"/>
      <c r="BU13" s="146"/>
      <c r="BV13" s="146"/>
      <c r="BW13" s="146"/>
      <c r="BX13" s="146"/>
      <c r="BY13" s="146"/>
      <c r="BZ13" s="146"/>
      <c r="CA13" s="146"/>
      <c r="CB13" s="146"/>
      <c r="CC13" s="146"/>
      <c r="CD13" s="146"/>
      <c r="CE13" s="146"/>
      <c r="CF13" s="146"/>
      <c r="CG13" s="146"/>
      <c r="CH13" s="146"/>
      <c r="CI13" s="146"/>
      <c r="CJ13" s="146"/>
      <c r="CK13" s="146"/>
      <c r="CL13" s="146"/>
      <c r="CM13" s="146"/>
      <c r="CN13" s="146"/>
      <c r="CO13" s="146"/>
      <c r="CP13" s="146"/>
      <c r="CQ13" s="146"/>
      <c r="CR13" s="146"/>
      <c r="CS13" s="146"/>
      <c r="CT13" s="146"/>
      <c r="CU13" s="146"/>
      <c r="CV13" s="146"/>
      <c r="CW13" s="146"/>
      <c r="CX13" s="146"/>
      <c r="CY13" s="146"/>
      <c r="CZ13" s="146"/>
      <c r="DA13" s="146"/>
      <c r="DB13" s="146"/>
      <c r="DC13" s="146"/>
      <c r="DD13" s="146"/>
      <c r="DE13" s="146"/>
      <c r="DF13" s="146"/>
      <c r="DG13" s="146"/>
      <c r="DH13" s="146"/>
      <c r="DI13" s="146"/>
      <c r="DJ13" s="146"/>
      <c r="DK13" s="146"/>
      <c r="DL13" s="146"/>
      <c r="DM13" s="146"/>
      <c r="DN13" s="146"/>
      <c r="DO13" s="146"/>
      <c r="DP13" s="146"/>
      <c r="DQ13" s="146"/>
      <c r="DR13" s="146"/>
      <c r="DS13" s="146"/>
      <c r="DT13" s="146"/>
      <c r="DU13" s="146"/>
      <c r="DV13" s="146"/>
      <c r="DW13" s="146"/>
      <c r="DX13" s="146"/>
      <c r="DY13" s="146"/>
      <c r="DZ13" s="146"/>
      <c r="EA13" s="146"/>
      <c r="EB13" s="146"/>
      <c r="EC13" s="146"/>
      <c r="ED13" s="146"/>
      <c r="EE13" s="146"/>
      <c r="EF13" s="146"/>
      <c r="EG13" s="146"/>
      <c r="EH13" s="146"/>
      <c r="EI13" s="146"/>
      <c r="EJ13" s="146"/>
      <c r="EK13" s="146"/>
      <c r="EL13" s="146"/>
      <c r="EM13" s="146"/>
      <c r="EN13" s="146"/>
      <c r="EO13" s="146"/>
    </row>
    <row r="14" spans="1:145" s="49" customFormat="1" ht="81.75" customHeight="1">
      <c r="A14" s="116" t="s">
        <v>75</v>
      </c>
      <c r="B14" s="106" t="s">
        <v>129</v>
      </c>
      <c r="C14" s="47">
        <v>13</v>
      </c>
      <c r="D14" s="47" t="s">
        <v>37</v>
      </c>
      <c r="E14" s="86"/>
      <c r="F14" s="85">
        <f t="shared" si="0"/>
        <v>0</v>
      </c>
      <c r="G14" s="86"/>
      <c r="H14" s="85">
        <f t="shared" si="1"/>
        <v>0</v>
      </c>
      <c r="I14" s="86"/>
      <c r="J14" s="85">
        <f t="shared" si="2"/>
        <v>0</v>
      </c>
      <c r="K14" s="86"/>
      <c r="L14" s="85">
        <f t="shared" si="3"/>
        <v>0</v>
      </c>
      <c r="M14" s="86"/>
      <c r="N14" s="85">
        <f t="shared" si="4"/>
        <v>0</v>
      </c>
      <c r="O14" s="85">
        <f t="shared" si="5"/>
        <v>0</v>
      </c>
      <c r="P14" s="50"/>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6"/>
      <c r="AS14" s="146"/>
      <c r="AT14" s="146"/>
      <c r="AU14" s="146"/>
      <c r="AV14" s="146"/>
      <c r="AW14" s="146"/>
      <c r="AX14" s="146"/>
      <c r="AY14" s="146"/>
      <c r="AZ14" s="146"/>
      <c r="BA14" s="146"/>
      <c r="BB14" s="146"/>
      <c r="BC14" s="146"/>
      <c r="BD14" s="146"/>
      <c r="BE14" s="146"/>
      <c r="BF14" s="146"/>
      <c r="BG14" s="146"/>
      <c r="BH14" s="146"/>
      <c r="BI14" s="146"/>
      <c r="BJ14" s="146"/>
      <c r="BK14" s="146"/>
      <c r="BL14" s="146"/>
      <c r="BM14" s="146"/>
      <c r="BN14" s="146"/>
      <c r="BO14" s="146"/>
      <c r="BP14" s="146"/>
      <c r="BQ14" s="146"/>
      <c r="BR14" s="146"/>
      <c r="BS14" s="146"/>
      <c r="BT14" s="146"/>
      <c r="BU14" s="146"/>
      <c r="BV14" s="146"/>
      <c r="BW14" s="146"/>
      <c r="BX14" s="146"/>
      <c r="BY14" s="146"/>
      <c r="BZ14" s="146"/>
      <c r="CA14" s="146"/>
      <c r="CB14" s="146"/>
      <c r="CC14" s="146"/>
      <c r="CD14" s="146"/>
      <c r="CE14" s="146"/>
      <c r="CF14" s="146"/>
      <c r="CG14" s="146"/>
      <c r="CH14" s="146"/>
      <c r="CI14" s="146"/>
      <c r="CJ14" s="146"/>
      <c r="CK14" s="146"/>
      <c r="CL14" s="146"/>
      <c r="CM14" s="146"/>
      <c r="CN14" s="146"/>
      <c r="CO14" s="146"/>
      <c r="CP14" s="146"/>
      <c r="CQ14" s="146"/>
      <c r="CR14" s="146"/>
      <c r="CS14" s="146"/>
      <c r="CT14" s="146"/>
      <c r="CU14" s="146"/>
      <c r="CV14" s="146"/>
      <c r="CW14" s="146"/>
      <c r="CX14" s="146"/>
      <c r="CY14" s="146"/>
      <c r="CZ14" s="146"/>
      <c r="DA14" s="146"/>
      <c r="DB14" s="146"/>
      <c r="DC14" s="146"/>
      <c r="DD14" s="146"/>
      <c r="DE14" s="146"/>
      <c r="DF14" s="146"/>
      <c r="DG14" s="146"/>
      <c r="DH14" s="146"/>
      <c r="DI14" s="146"/>
      <c r="DJ14" s="146"/>
      <c r="DK14" s="146"/>
      <c r="DL14" s="146"/>
      <c r="DM14" s="146"/>
      <c r="DN14" s="146"/>
      <c r="DO14" s="146"/>
      <c r="DP14" s="146"/>
      <c r="DQ14" s="146"/>
      <c r="DR14" s="146"/>
      <c r="DS14" s="146"/>
      <c r="DT14" s="146"/>
      <c r="DU14" s="146"/>
      <c r="DV14" s="146"/>
      <c r="DW14" s="146"/>
      <c r="DX14" s="146"/>
      <c r="DY14" s="146"/>
      <c r="DZ14" s="146"/>
      <c r="EA14" s="146"/>
      <c r="EB14" s="146"/>
      <c r="EC14" s="146"/>
      <c r="ED14" s="146"/>
      <c r="EE14" s="146"/>
      <c r="EF14" s="146"/>
      <c r="EG14" s="146"/>
      <c r="EH14" s="146"/>
      <c r="EI14" s="146"/>
      <c r="EJ14" s="146"/>
      <c r="EK14" s="146"/>
      <c r="EL14" s="146"/>
      <c r="EM14" s="146"/>
      <c r="EN14" s="146"/>
      <c r="EO14" s="146"/>
    </row>
    <row r="15" spans="1:145" s="49" customFormat="1">
      <c r="A15" s="116"/>
      <c r="B15" s="106"/>
      <c r="C15" s="47"/>
      <c r="D15" s="47"/>
      <c r="E15" s="86"/>
      <c r="F15" s="85">
        <f t="shared" si="0"/>
        <v>0</v>
      </c>
      <c r="G15" s="86"/>
      <c r="H15" s="85">
        <f t="shared" si="1"/>
        <v>0</v>
      </c>
      <c r="I15" s="86"/>
      <c r="J15" s="85">
        <f t="shared" si="2"/>
        <v>0</v>
      </c>
      <c r="K15" s="86"/>
      <c r="L15" s="85">
        <f t="shared" si="3"/>
        <v>0</v>
      </c>
      <c r="M15" s="86"/>
      <c r="N15" s="85">
        <f t="shared" si="4"/>
        <v>0</v>
      </c>
      <c r="O15" s="85">
        <f t="shared" si="5"/>
        <v>0</v>
      </c>
      <c r="P15" s="50"/>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c r="AW15" s="146"/>
      <c r="AX15" s="146"/>
      <c r="AY15" s="146"/>
      <c r="AZ15" s="146"/>
      <c r="BA15" s="146"/>
      <c r="BB15" s="146"/>
      <c r="BC15" s="146"/>
      <c r="BD15" s="146"/>
      <c r="BE15" s="146"/>
      <c r="BF15" s="146"/>
      <c r="BG15" s="146"/>
      <c r="BH15" s="146"/>
      <c r="BI15" s="146"/>
      <c r="BJ15" s="146"/>
      <c r="BK15" s="146"/>
      <c r="BL15" s="146"/>
      <c r="BM15" s="146"/>
      <c r="BN15" s="146"/>
      <c r="BO15" s="146"/>
      <c r="BP15" s="146"/>
      <c r="BQ15" s="146"/>
      <c r="BR15" s="146"/>
      <c r="BS15" s="146"/>
      <c r="BT15" s="146"/>
      <c r="BU15" s="146"/>
      <c r="BV15" s="146"/>
      <c r="BW15" s="146"/>
      <c r="BX15" s="146"/>
      <c r="BY15" s="146"/>
      <c r="BZ15" s="146"/>
      <c r="CA15" s="146"/>
      <c r="CB15" s="146"/>
      <c r="CC15" s="146"/>
      <c r="CD15" s="146"/>
      <c r="CE15" s="146"/>
      <c r="CF15" s="146"/>
      <c r="CG15" s="146"/>
      <c r="CH15" s="146"/>
      <c r="CI15" s="146"/>
      <c r="CJ15" s="146"/>
      <c r="CK15" s="146"/>
      <c r="CL15" s="146"/>
      <c r="CM15" s="146"/>
      <c r="CN15" s="146"/>
      <c r="CO15" s="146"/>
      <c r="CP15" s="146"/>
      <c r="CQ15" s="146"/>
      <c r="CR15" s="146"/>
      <c r="CS15" s="146"/>
      <c r="CT15" s="146"/>
      <c r="CU15" s="146"/>
      <c r="CV15" s="146"/>
      <c r="CW15" s="146"/>
      <c r="CX15" s="146"/>
      <c r="CY15" s="146"/>
      <c r="CZ15" s="146"/>
      <c r="DA15" s="146"/>
      <c r="DB15" s="146"/>
      <c r="DC15" s="146"/>
      <c r="DD15" s="146"/>
      <c r="DE15" s="146"/>
      <c r="DF15" s="146"/>
      <c r="DG15" s="146"/>
      <c r="DH15" s="146"/>
      <c r="DI15" s="146"/>
      <c r="DJ15" s="146"/>
      <c r="DK15" s="146"/>
      <c r="DL15" s="146"/>
      <c r="DM15" s="146"/>
      <c r="DN15" s="146"/>
      <c r="DO15" s="146"/>
      <c r="DP15" s="146"/>
      <c r="DQ15" s="146"/>
      <c r="DR15" s="146"/>
      <c r="DS15" s="146"/>
      <c r="DT15" s="146"/>
      <c r="DU15" s="146"/>
      <c r="DV15" s="146"/>
      <c r="DW15" s="146"/>
      <c r="DX15" s="146"/>
      <c r="DY15" s="146"/>
      <c r="DZ15" s="146"/>
      <c r="EA15" s="146"/>
      <c r="EB15" s="146"/>
      <c r="EC15" s="146"/>
      <c r="ED15" s="146"/>
      <c r="EE15" s="146"/>
      <c r="EF15" s="146"/>
      <c r="EG15" s="146"/>
      <c r="EH15" s="146"/>
      <c r="EI15" s="146"/>
      <c r="EJ15" s="146"/>
      <c r="EK15" s="146"/>
      <c r="EL15" s="146"/>
      <c r="EM15" s="146"/>
      <c r="EN15" s="146"/>
      <c r="EO15" s="146"/>
    </row>
    <row r="16" spans="1:145" s="49" customFormat="1" ht="81.75" customHeight="1">
      <c r="A16" s="116" t="s">
        <v>76</v>
      </c>
      <c r="B16" s="106" t="s">
        <v>127</v>
      </c>
      <c r="C16" s="47">
        <v>35</v>
      </c>
      <c r="D16" s="47" t="s">
        <v>37</v>
      </c>
      <c r="E16" s="86"/>
      <c r="F16" s="85">
        <f t="shared" si="0"/>
        <v>0</v>
      </c>
      <c r="G16" s="86"/>
      <c r="H16" s="85">
        <f t="shared" si="1"/>
        <v>0</v>
      </c>
      <c r="I16" s="86"/>
      <c r="J16" s="85">
        <f t="shared" si="2"/>
        <v>0</v>
      </c>
      <c r="K16" s="86"/>
      <c r="L16" s="85">
        <f t="shared" si="3"/>
        <v>0</v>
      </c>
      <c r="M16" s="86"/>
      <c r="N16" s="85">
        <f t="shared" si="4"/>
        <v>0</v>
      </c>
      <c r="O16" s="85">
        <f t="shared" si="5"/>
        <v>0</v>
      </c>
      <c r="P16" s="50"/>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c r="AW16" s="146"/>
      <c r="AX16" s="146"/>
      <c r="AY16" s="146"/>
      <c r="AZ16" s="146"/>
      <c r="BA16" s="146"/>
      <c r="BB16" s="146"/>
      <c r="BC16" s="146"/>
      <c r="BD16" s="146"/>
      <c r="BE16" s="146"/>
      <c r="BF16" s="146"/>
      <c r="BG16" s="146"/>
      <c r="BH16" s="146"/>
      <c r="BI16" s="146"/>
      <c r="BJ16" s="146"/>
      <c r="BK16" s="146"/>
      <c r="BL16" s="146"/>
      <c r="BM16" s="146"/>
      <c r="BN16" s="146"/>
      <c r="BO16" s="146"/>
      <c r="BP16" s="146"/>
      <c r="BQ16" s="146"/>
      <c r="BR16" s="146"/>
      <c r="BS16" s="146"/>
      <c r="BT16" s="146"/>
      <c r="BU16" s="146"/>
      <c r="BV16" s="146"/>
      <c r="BW16" s="146"/>
      <c r="BX16" s="146"/>
      <c r="BY16" s="146"/>
      <c r="BZ16" s="146"/>
      <c r="CA16" s="146"/>
      <c r="CB16" s="146"/>
      <c r="CC16" s="146"/>
      <c r="CD16" s="146"/>
      <c r="CE16" s="146"/>
      <c r="CF16" s="146"/>
      <c r="CG16" s="146"/>
      <c r="CH16" s="146"/>
      <c r="CI16" s="146"/>
      <c r="CJ16" s="146"/>
      <c r="CK16" s="146"/>
      <c r="CL16" s="146"/>
      <c r="CM16" s="146"/>
      <c r="CN16" s="146"/>
      <c r="CO16" s="146"/>
      <c r="CP16" s="146"/>
      <c r="CQ16" s="146"/>
      <c r="CR16" s="146"/>
      <c r="CS16" s="146"/>
      <c r="CT16" s="146"/>
      <c r="CU16" s="146"/>
      <c r="CV16" s="146"/>
      <c r="CW16" s="146"/>
      <c r="CX16" s="146"/>
      <c r="CY16" s="146"/>
      <c r="CZ16" s="146"/>
      <c r="DA16" s="146"/>
      <c r="DB16" s="146"/>
      <c r="DC16" s="146"/>
      <c r="DD16" s="146"/>
      <c r="DE16" s="146"/>
      <c r="DF16" s="146"/>
      <c r="DG16" s="146"/>
      <c r="DH16" s="146"/>
      <c r="DI16" s="146"/>
      <c r="DJ16" s="146"/>
      <c r="DK16" s="146"/>
      <c r="DL16" s="146"/>
      <c r="DM16" s="146"/>
      <c r="DN16" s="146"/>
      <c r="DO16" s="146"/>
      <c r="DP16" s="146"/>
      <c r="DQ16" s="146"/>
      <c r="DR16" s="146"/>
      <c r="DS16" s="146"/>
      <c r="DT16" s="146"/>
      <c r="DU16" s="146"/>
      <c r="DV16" s="146"/>
      <c r="DW16" s="146"/>
      <c r="DX16" s="146"/>
      <c r="DY16" s="146"/>
      <c r="DZ16" s="146"/>
      <c r="EA16" s="146"/>
      <c r="EB16" s="146"/>
      <c r="EC16" s="146"/>
      <c r="ED16" s="146"/>
      <c r="EE16" s="146"/>
      <c r="EF16" s="146"/>
      <c r="EG16" s="146"/>
      <c r="EH16" s="146"/>
      <c r="EI16" s="146"/>
      <c r="EJ16" s="146"/>
      <c r="EK16" s="146"/>
      <c r="EL16" s="146"/>
      <c r="EM16" s="146"/>
      <c r="EN16" s="146"/>
      <c r="EO16" s="146"/>
    </row>
    <row r="17" spans="1:145" s="49" customFormat="1">
      <c r="A17" s="116"/>
      <c r="B17" s="108"/>
      <c r="C17" s="47"/>
      <c r="D17" s="47"/>
      <c r="E17" s="86"/>
      <c r="F17" s="85">
        <f t="shared" si="0"/>
        <v>0</v>
      </c>
      <c r="G17" s="86"/>
      <c r="H17" s="85">
        <f t="shared" si="1"/>
        <v>0</v>
      </c>
      <c r="I17" s="86"/>
      <c r="J17" s="85">
        <f t="shared" si="2"/>
        <v>0</v>
      </c>
      <c r="K17" s="86"/>
      <c r="L17" s="85">
        <f t="shared" si="3"/>
        <v>0</v>
      </c>
      <c r="M17" s="86"/>
      <c r="N17" s="85">
        <f t="shared" si="4"/>
        <v>0</v>
      </c>
      <c r="O17" s="85">
        <f t="shared" si="5"/>
        <v>0</v>
      </c>
      <c r="P17" s="50"/>
      <c r="Q17" s="146"/>
      <c r="R17" s="146"/>
      <c r="S17" s="146"/>
      <c r="T17" s="146"/>
      <c r="U17" s="146"/>
      <c r="V17" s="146"/>
      <c r="W17" s="146"/>
      <c r="X17" s="146"/>
      <c r="Y17" s="146"/>
      <c r="Z17" s="146"/>
      <c r="AA17" s="146"/>
      <c r="AB17" s="146"/>
      <c r="AC17" s="146"/>
      <c r="AD17" s="146"/>
      <c r="AE17" s="146"/>
      <c r="AF17" s="146"/>
      <c r="AG17" s="146"/>
      <c r="AH17" s="146"/>
      <c r="AI17" s="146"/>
      <c r="AJ17" s="146"/>
      <c r="AK17" s="146"/>
      <c r="AL17" s="146"/>
      <c r="AM17" s="146"/>
      <c r="AN17" s="146"/>
      <c r="AO17" s="146"/>
      <c r="AP17" s="146"/>
      <c r="AQ17" s="146"/>
      <c r="AR17" s="146"/>
      <c r="AS17" s="146"/>
      <c r="AT17" s="146"/>
      <c r="AU17" s="146"/>
      <c r="AV17" s="146"/>
      <c r="AW17" s="146"/>
      <c r="AX17" s="146"/>
      <c r="AY17" s="146"/>
      <c r="AZ17" s="146"/>
      <c r="BA17" s="146"/>
      <c r="BB17" s="146"/>
      <c r="BC17" s="146"/>
      <c r="BD17" s="146"/>
      <c r="BE17" s="146"/>
      <c r="BF17" s="146"/>
      <c r="BG17" s="146"/>
      <c r="BH17" s="146"/>
      <c r="BI17" s="146"/>
      <c r="BJ17" s="146"/>
      <c r="BK17" s="146"/>
      <c r="BL17" s="146"/>
      <c r="BM17" s="146"/>
      <c r="BN17" s="146"/>
      <c r="BO17" s="146"/>
      <c r="BP17" s="146"/>
      <c r="BQ17" s="146"/>
      <c r="BR17" s="146"/>
      <c r="BS17" s="146"/>
      <c r="BT17" s="146"/>
      <c r="BU17" s="146"/>
      <c r="BV17" s="146"/>
      <c r="BW17" s="146"/>
      <c r="BX17" s="146"/>
      <c r="BY17" s="146"/>
      <c r="BZ17" s="146"/>
      <c r="CA17" s="146"/>
      <c r="CB17" s="146"/>
      <c r="CC17" s="146"/>
      <c r="CD17" s="146"/>
      <c r="CE17" s="146"/>
      <c r="CF17" s="146"/>
      <c r="CG17" s="146"/>
      <c r="CH17" s="146"/>
      <c r="CI17" s="146"/>
      <c r="CJ17" s="146"/>
      <c r="CK17" s="146"/>
      <c r="CL17" s="146"/>
      <c r="CM17" s="146"/>
      <c r="CN17" s="146"/>
      <c r="CO17" s="146"/>
      <c r="CP17" s="146"/>
      <c r="CQ17" s="146"/>
      <c r="CR17" s="146"/>
      <c r="CS17" s="146"/>
      <c r="CT17" s="146"/>
      <c r="CU17" s="146"/>
      <c r="CV17" s="146"/>
      <c r="CW17" s="146"/>
      <c r="CX17" s="146"/>
      <c r="CY17" s="146"/>
      <c r="CZ17" s="146"/>
      <c r="DA17" s="146"/>
      <c r="DB17" s="146"/>
      <c r="DC17" s="146"/>
      <c r="DD17" s="146"/>
      <c r="DE17" s="146"/>
      <c r="DF17" s="146"/>
      <c r="DG17" s="146"/>
      <c r="DH17" s="146"/>
      <c r="DI17" s="146"/>
      <c r="DJ17" s="146"/>
      <c r="DK17" s="146"/>
      <c r="DL17" s="146"/>
      <c r="DM17" s="146"/>
      <c r="DN17" s="146"/>
      <c r="DO17" s="146"/>
      <c r="DP17" s="146"/>
      <c r="DQ17" s="146"/>
      <c r="DR17" s="146"/>
      <c r="DS17" s="146"/>
      <c r="DT17" s="146"/>
      <c r="DU17" s="146"/>
      <c r="DV17" s="146"/>
      <c r="DW17" s="146"/>
      <c r="DX17" s="146"/>
      <c r="DY17" s="146"/>
      <c r="DZ17" s="146"/>
      <c r="EA17" s="146"/>
      <c r="EB17" s="146"/>
      <c r="EC17" s="146"/>
      <c r="ED17" s="146"/>
      <c r="EE17" s="146"/>
      <c r="EF17" s="146"/>
      <c r="EG17" s="146"/>
      <c r="EH17" s="146"/>
      <c r="EI17" s="146"/>
      <c r="EJ17" s="146"/>
      <c r="EK17" s="146"/>
      <c r="EL17" s="146"/>
      <c r="EM17" s="146"/>
      <c r="EN17" s="146"/>
      <c r="EO17" s="146"/>
    </row>
    <row r="18" spans="1:145" s="49" customFormat="1" ht="51">
      <c r="A18" s="116" t="s">
        <v>77</v>
      </c>
      <c r="B18" s="106" t="s">
        <v>130</v>
      </c>
      <c r="C18" s="47">
        <v>60</v>
      </c>
      <c r="D18" s="47" t="s">
        <v>38</v>
      </c>
      <c r="E18" s="86"/>
      <c r="F18" s="85">
        <f t="shared" si="0"/>
        <v>0</v>
      </c>
      <c r="G18" s="86"/>
      <c r="H18" s="85">
        <f t="shared" si="1"/>
        <v>0</v>
      </c>
      <c r="I18" s="86"/>
      <c r="J18" s="85">
        <f t="shared" si="2"/>
        <v>0</v>
      </c>
      <c r="K18" s="86"/>
      <c r="L18" s="85">
        <f t="shared" si="3"/>
        <v>0</v>
      </c>
      <c r="M18" s="86"/>
      <c r="N18" s="85">
        <f t="shared" si="4"/>
        <v>0</v>
      </c>
      <c r="O18" s="85">
        <f t="shared" si="5"/>
        <v>0</v>
      </c>
      <c r="P18" s="50"/>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c r="AS18" s="146"/>
      <c r="AT18" s="146"/>
      <c r="AU18" s="146"/>
      <c r="AV18" s="146"/>
      <c r="AW18" s="146"/>
      <c r="AX18" s="146"/>
      <c r="AY18" s="146"/>
      <c r="AZ18" s="146"/>
      <c r="BA18" s="146"/>
      <c r="BB18" s="146"/>
      <c r="BC18" s="146"/>
      <c r="BD18" s="146"/>
      <c r="BE18" s="146"/>
      <c r="BF18" s="146"/>
      <c r="BG18" s="146"/>
      <c r="BH18" s="146"/>
      <c r="BI18" s="146"/>
      <c r="BJ18" s="146"/>
      <c r="BK18" s="146"/>
      <c r="BL18" s="146"/>
      <c r="BM18" s="146"/>
      <c r="BN18" s="146"/>
      <c r="BO18" s="146"/>
      <c r="BP18" s="146"/>
      <c r="BQ18" s="146"/>
      <c r="BR18" s="146"/>
      <c r="BS18" s="146"/>
      <c r="BT18" s="146"/>
      <c r="BU18" s="146"/>
      <c r="BV18" s="146"/>
      <c r="BW18" s="146"/>
      <c r="BX18" s="146"/>
      <c r="BY18" s="146"/>
      <c r="BZ18" s="146"/>
      <c r="CA18" s="146"/>
      <c r="CB18" s="146"/>
      <c r="CC18" s="146"/>
      <c r="CD18" s="146"/>
      <c r="CE18" s="146"/>
      <c r="CF18" s="146"/>
      <c r="CG18" s="146"/>
      <c r="CH18" s="146"/>
      <c r="CI18" s="146"/>
      <c r="CJ18" s="146"/>
      <c r="CK18" s="146"/>
      <c r="CL18" s="146"/>
      <c r="CM18" s="146"/>
      <c r="CN18" s="146"/>
      <c r="CO18" s="146"/>
      <c r="CP18" s="146"/>
      <c r="CQ18" s="146"/>
      <c r="CR18" s="146"/>
      <c r="CS18" s="146"/>
      <c r="CT18" s="146"/>
      <c r="CU18" s="146"/>
      <c r="CV18" s="146"/>
      <c r="CW18" s="146"/>
      <c r="CX18" s="146"/>
      <c r="CY18" s="146"/>
      <c r="CZ18" s="146"/>
      <c r="DA18" s="146"/>
      <c r="DB18" s="146"/>
      <c r="DC18" s="146"/>
      <c r="DD18" s="146"/>
      <c r="DE18" s="146"/>
      <c r="DF18" s="146"/>
      <c r="DG18" s="146"/>
      <c r="DH18" s="146"/>
      <c r="DI18" s="146"/>
      <c r="DJ18" s="146"/>
      <c r="DK18" s="146"/>
      <c r="DL18" s="146"/>
      <c r="DM18" s="146"/>
      <c r="DN18" s="146"/>
      <c r="DO18" s="146"/>
      <c r="DP18" s="146"/>
      <c r="DQ18" s="146"/>
      <c r="DR18" s="146"/>
      <c r="DS18" s="146"/>
      <c r="DT18" s="146"/>
      <c r="DU18" s="146"/>
      <c r="DV18" s="146"/>
      <c r="DW18" s="146"/>
      <c r="DX18" s="146"/>
      <c r="DY18" s="146"/>
      <c r="DZ18" s="146"/>
      <c r="EA18" s="146"/>
      <c r="EB18" s="146"/>
      <c r="EC18" s="146"/>
      <c r="ED18" s="146"/>
      <c r="EE18" s="146"/>
      <c r="EF18" s="146"/>
      <c r="EG18" s="146"/>
      <c r="EH18" s="146"/>
      <c r="EI18" s="146"/>
      <c r="EJ18" s="146"/>
      <c r="EK18" s="146"/>
      <c r="EL18" s="146"/>
      <c r="EM18" s="146"/>
      <c r="EN18" s="146"/>
      <c r="EO18" s="146"/>
    </row>
    <row r="19" spans="1:145" s="49" customFormat="1">
      <c r="A19" s="116"/>
      <c r="B19" s="106"/>
      <c r="C19" s="47"/>
      <c r="D19" s="47"/>
      <c r="E19" s="86"/>
      <c r="F19" s="85">
        <f t="shared" si="0"/>
        <v>0</v>
      </c>
      <c r="G19" s="86"/>
      <c r="H19" s="85">
        <f t="shared" si="1"/>
        <v>0</v>
      </c>
      <c r="I19" s="86"/>
      <c r="J19" s="85">
        <f t="shared" si="2"/>
        <v>0</v>
      </c>
      <c r="K19" s="86"/>
      <c r="L19" s="85">
        <f t="shared" si="3"/>
        <v>0</v>
      </c>
      <c r="M19" s="86"/>
      <c r="N19" s="85">
        <f t="shared" si="4"/>
        <v>0</v>
      </c>
      <c r="O19" s="85">
        <f t="shared" si="5"/>
        <v>0</v>
      </c>
      <c r="P19" s="50"/>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c r="BI19" s="146"/>
      <c r="BJ19" s="146"/>
      <c r="BK19" s="146"/>
      <c r="BL19" s="146"/>
      <c r="BM19" s="146"/>
      <c r="BN19" s="146"/>
      <c r="BO19" s="146"/>
      <c r="BP19" s="146"/>
      <c r="BQ19" s="146"/>
      <c r="BR19" s="146"/>
      <c r="BS19" s="146"/>
      <c r="BT19" s="146"/>
      <c r="BU19" s="146"/>
      <c r="BV19" s="146"/>
      <c r="BW19" s="146"/>
      <c r="BX19" s="146"/>
      <c r="BY19" s="146"/>
      <c r="BZ19" s="146"/>
      <c r="CA19" s="146"/>
      <c r="CB19" s="146"/>
      <c r="CC19" s="146"/>
      <c r="CD19" s="146"/>
      <c r="CE19" s="146"/>
      <c r="CF19" s="146"/>
      <c r="CG19" s="146"/>
      <c r="CH19" s="146"/>
      <c r="CI19" s="146"/>
      <c r="CJ19" s="146"/>
      <c r="CK19" s="146"/>
      <c r="CL19" s="146"/>
      <c r="CM19" s="146"/>
      <c r="CN19" s="146"/>
      <c r="CO19" s="146"/>
      <c r="CP19" s="146"/>
      <c r="CQ19" s="146"/>
      <c r="CR19" s="146"/>
      <c r="CS19" s="146"/>
      <c r="CT19" s="146"/>
      <c r="CU19" s="146"/>
      <c r="CV19" s="146"/>
      <c r="CW19" s="146"/>
      <c r="CX19" s="146"/>
      <c r="CY19" s="146"/>
      <c r="CZ19" s="146"/>
      <c r="DA19" s="146"/>
      <c r="DB19" s="146"/>
      <c r="DC19" s="146"/>
      <c r="DD19" s="146"/>
      <c r="DE19" s="146"/>
      <c r="DF19" s="146"/>
      <c r="DG19" s="146"/>
      <c r="DH19" s="146"/>
      <c r="DI19" s="146"/>
      <c r="DJ19" s="146"/>
      <c r="DK19" s="146"/>
      <c r="DL19" s="146"/>
      <c r="DM19" s="146"/>
      <c r="DN19" s="146"/>
      <c r="DO19" s="146"/>
      <c r="DP19" s="146"/>
      <c r="DQ19" s="146"/>
      <c r="DR19" s="146"/>
      <c r="DS19" s="146"/>
      <c r="DT19" s="146"/>
      <c r="DU19" s="146"/>
      <c r="DV19" s="146"/>
      <c r="DW19" s="146"/>
      <c r="DX19" s="146"/>
      <c r="DY19" s="146"/>
      <c r="DZ19" s="146"/>
      <c r="EA19" s="146"/>
      <c r="EB19" s="146"/>
      <c r="EC19" s="146"/>
      <c r="ED19" s="146"/>
      <c r="EE19" s="146"/>
      <c r="EF19" s="146"/>
      <c r="EG19" s="146"/>
      <c r="EH19" s="146"/>
      <c r="EI19" s="146"/>
      <c r="EJ19" s="146"/>
      <c r="EK19" s="146"/>
      <c r="EL19" s="146"/>
      <c r="EM19" s="146"/>
      <c r="EN19" s="146"/>
      <c r="EO19" s="146"/>
    </row>
    <row r="20" spans="1:145" s="49" customFormat="1" ht="51">
      <c r="A20" s="116" t="s">
        <v>131</v>
      </c>
      <c r="B20" s="106" t="s">
        <v>143</v>
      </c>
      <c r="C20" s="47">
        <v>8</v>
      </c>
      <c r="D20" s="47" t="s">
        <v>38</v>
      </c>
      <c r="E20" s="86"/>
      <c r="F20" s="85">
        <f t="shared" si="0"/>
        <v>0</v>
      </c>
      <c r="G20" s="86"/>
      <c r="H20" s="85">
        <f t="shared" si="1"/>
        <v>0</v>
      </c>
      <c r="I20" s="86"/>
      <c r="J20" s="85">
        <f t="shared" si="2"/>
        <v>0</v>
      </c>
      <c r="K20" s="86"/>
      <c r="L20" s="85">
        <f t="shared" si="3"/>
        <v>0</v>
      </c>
      <c r="M20" s="86"/>
      <c r="N20" s="85">
        <f t="shared" si="4"/>
        <v>0</v>
      </c>
      <c r="O20" s="85">
        <f t="shared" si="5"/>
        <v>0</v>
      </c>
      <c r="P20" s="50"/>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c r="BI20" s="146"/>
      <c r="BJ20" s="146"/>
      <c r="BK20" s="146"/>
      <c r="BL20" s="146"/>
      <c r="BM20" s="146"/>
      <c r="BN20" s="146"/>
      <c r="BO20" s="146"/>
      <c r="BP20" s="146"/>
      <c r="BQ20" s="146"/>
      <c r="BR20" s="146"/>
      <c r="BS20" s="146"/>
      <c r="BT20" s="146"/>
      <c r="BU20" s="146"/>
      <c r="BV20" s="146"/>
      <c r="BW20" s="146"/>
      <c r="BX20" s="146"/>
      <c r="BY20" s="146"/>
      <c r="BZ20" s="146"/>
      <c r="CA20" s="146"/>
      <c r="CB20" s="146"/>
      <c r="CC20" s="146"/>
      <c r="CD20" s="146"/>
      <c r="CE20" s="146"/>
      <c r="CF20" s="146"/>
      <c r="CG20" s="146"/>
      <c r="CH20" s="146"/>
      <c r="CI20" s="146"/>
      <c r="CJ20" s="146"/>
      <c r="CK20" s="146"/>
      <c r="CL20" s="146"/>
      <c r="CM20" s="146"/>
      <c r="CN20" s="146"/>
      <c r="CO20" s="146"/>
      <c r="CP20" s="146"/>
      <c r="CQ20" s="146"/>
      <c r="CR20" s="146"/>
      <c r="CS20" s="146"/>
      <c r="CT20" s="146"/>
      <c r="CU20" s="146"/>
      <c r="CV20" s="146"/>
      <c r="CW20" s="146"/>
      <c r="CX20" s="146"/>
      <c r="CY20" s="146"/>
      <c r="CZ20" s="146"/>
      <c r="DA20" s="146"/>
      <c r="DB20" s="146"/>
      <c r="DC20" s="146"/>
      <c r="DD20" s="146"/>
      <c r="DE20" s="146"/>
      <c r="DF20" s="146"/>
      <c r="DG20" s="146"/>
      <c r="DH20" s="146"/>
      <c r="DI20" s="146"/>
      <c r="DJ20" s="146"/>
      <c r="DK20" s="146"/>
      <c r="DL20" s="146"/>
      <c r="DM20" s="146"/>
      <c r="DN20" s="146"/>
      <c r="DO20" s="146"/>
      <c r="DP20" s="146"/>
      <c r="DQ20" s="146"/>
      <c r="DR20" s="146"/>
      <c r="DS20" s="146"/>
      <c r="DT20" s="146"/>
      <c r="DU20" s="146"/>
      <c r="DV20" s="146"/>
      <c r="DW20" s="146"/>
      <c r="DX20" s="146"/>
      <c r="DY20" s="146"/>
      <c r="DZ20" s="146"/>
      <c r="EA20" s="146"/>
      <c r="EB20" s="146"/>
      <c r="EC20" s="146"/>
      <c r="ED20" s="146"/>
      <c r="EE20" s="146"/>
      <c r="EF20" s="146"/>
      <c r="EG20" s="146"/>
      <c r="EH20" s="146"/>
      <c r="EI20" s="146"/>
      <c r="EJ20" s="146"/>
      <c r="EK20" s="146"/>
      <c r="EL20" s="146"/>
      <c r="EM20" s="146"/>
      <c r="EN20" s="146"/>
      <c r="EO20" s="146"/>
    </row>
    <row r="21" spans="1:145" s="49" customFormat="1">
      <c r="A21" s="116"/>
      <c r="B21" s="109"/>
      <c r="C21" s="47"/>
      <c r="D21" s="47"/>
      <c r="E21" s="86"/>
      <c r="F21" s="85">
        <f t="shared" si="0"/>
        <v>0</v>
      </c>
      <c r="G21" s="86"/>
      <c r="H21" s="85">
        <f t="shared" si="1"/>
        <v>0</v>
      </c>
      <c r="I21" s="86"/>
      <c r="J21" s="85">
        <f t="shared" si="2"/>
        <v>0</v>
      </c>
      <c r="K21" s="86"/>
      <c r="L21" s="85">
        <f t="shared" si="3"/>
        <v>0</v>
      </c>
      <c r="M21" s="86"/>
      <c r="N21" s="85">
        <f t="shared" si="4"/>
        <v>0</v>
      </c>
      <c r="O21" s="85">
        <f t="shared" si="5"/>
        <v>0</v>
      </c>
      <c r="P21" s="50"/>
      <c r="Q21" s="146"/>
      <c r="R21" s="146"/>
      <c r="S21" s="146"/>
      <c r="T21" s="146"/>
      <c r="U21" s="146"/>
      <c r="V21" s="146"/>
      <c r="W21" s="146"/>
      <c r="X21" s="146"/>
      <c r="Y21" s="146"/>
      <c r="Z21" s="146"/>
      <c r="AA21" s="146"/>
      <c r="AB21" s="146"/>
      <c r="AC21" s="146"/>
      <c r="AD21" s="146"/>
      <c r="AE21" s="146"/>
      <c r="AF21" s="146"/>
      <c r="AG21" s="146"/>
      <c r="AH21" s="146"/>
      <c r="AI21" s="146"/>
      <c r="AJ21" s="146"/>
      <c r="AK21" s="146"/>
      <c r="AL21" s="146"/>
      <c r="AM21" s="146"/>
      <c r="AN21" s="146"/>
      <c r="AO21" s="146"/>
      <c r="AP21" s="146"/>
      <c r="AQ21" s="146"/>
      <c r="AR21" s="146"/>
      <c r="AS21" s="146"/>
      <c r="AT21" s="146"/>
      <c r="AU21" s="146"/>
      <c r="AV21" s="146"/>
      <c r="AW21" s="146"/>
      <c r="AX21" s="146"/>
      <c r="AY21" s="146"/>
      <c r="AZ21" s="146"/>
      <c r="BA21" s="146"/>
      <c r="BB21" s="146"/>
      <c r="BC21" s="146"/>
      <c r="BD21" s="146"/>
      <c r="BE21" s="146"/>
      <c r="BF21" s="146"/>
      <c r="BG21" s="146"/>
      <c r="BH21" s="146"/>
      <c r="BI21" s="146"/>
      <c r="BJ21" s="146"/>
      <c r="BK21" s="146"/>
      <c r="BL21" s="146"/>
      <c r="BM21" s="146"/>
      <c r="BN21" s="146"/>
      <c r="BO21" s="146"/>
      <c r="BP21" s="146"/>
      <c r="BQ21" s="146"/>
      <c r="BR21" s="146"/>
      <c r="BS21" s="146"/>
      <c r="BT21" s="146"/>
      <c r="BU21" s="146"/>
      <c r="BV21" s="146"/>
      <c r="BW21" s="146"/>
      <c r="BX21" s="146"/>
      <c r="BY21" s="146"/>
      <c r="BZ21" s="146"/>
      <c r="CA21" s="146"/>
      <c r="CB21" s="146"/>
      <c r="CC21" s="146"/>
      <c r="CD21" s="146"/>
      <c r="CE21" s="146"/>
      <c r="CF21" s="146"/>
      <c r="CG21" s="146"/>
      <c r="CH21" s="146"/>
      <c r="CI21" s="146"/>
      <c r="CJ21" s="146"/>
      <c r="CK21" s="146"/>
      <c r="CL21" s="146"/>
      <c r="CM21" s="146"/>
      <c r="CN21" s="146"/>
      <c r="CO21" s="146"/>
      <c r="CP21" s="146"/>
      <c r="CQ21" s="146"/>
      <c r="CR21" s="146"/>
      <c r="CS21" s="146"/>
      <c r="CT21" s="146"/>
      <c r="CU21" s="146"/>
      <c r="CV21" s="146"/>
      <c r="CW21" s="146"/>
      <c r="CX21" s="146"/>
      <c r="CY21" s="146"/>
      <c r="CZ21" s="146"/>
      <c r="DA21" s="146"/>
      <c r="DB21" s="146"/>
      <c r="DC21" s="146"/>
      <c r="DD21" s="146"/>
      <c r="DE21" s="146"/>
      <c r="DF21" s="146"/>
      <c r="DG21" s="146"/>
      <c r="DH21" s="146"/>
      <c r="DI21" s="146"/>
      <c r="DJ21" s="146"/>
      <c r="DK21" s="146"/>
      <c r="DL21" s="146"/>
      <c r="DM21" s="146"/>
      <c r="DN21" s="146"/>
      <c r="DO21" s="146"/>
      <c r="DP21" s="146"/>
      <c r="DQ21" s="146"/>
      <c r="DR21" s="146"/>
      <c r="DS21" s="146"/>
      <c r="DT21" s="146"/>
      <c r="DU21" s="146"/>
      <c r="DV21" s="146"/>
      <c r="DW21" s="146"/>
      <c r="DX21" s="146"/>
      <c r="DY21" s="146"/>
      <c r="DZ21" s="146"/>
      <c r="EA21" s="146"/>
      <c r="EB21" s="146"/>
      <c r="EC21" s="146"/>
      <c r="ED21" s="146"/>
      <c r="EE21" s="146"/>
      <c r="EF21" s="146"/>
      <c r="EG21" s="146"/>
      <c r="EH21" s="146"/>
      <c r="EI21" s="146"/>
      <c r="EJ21" s="146"/>
      <c r="EK21" s="146"/>
      <c r="EL21" s="146"/>
      <c r="EM21" s="146"/>
      <c r="EN21" s="146"/>
      <c r="EO21" s="146"/>
    </row>
    <row r="22" spans="1:145" s="49" customFormat="1" ht="51">
      <c r="A22" s="116" t="s">
        <v>132</v>
      </c>
      <c r="B22" s="106" t="s">
        <v>142</v>
      </c>
      <c r="C22" s="47">
        <v>12</v>
      </c>
      <c r="D22" s="47" t="s">
        <v>38</v>
      </c>
      <c r="E22" s="86"/>
      <c r="F22" s="85">
        <f t="shared" si="0"/>
        <v>0</v>
      </c>
      <c r="G22" s="86"/>
      <c r="H22" s="85">
        <f t="shared" si="1"/>
        <v>0</v>
      </c>
      <c r="I22" s="86"/>
      <c r="J22" s="85">
        <f t="shared" si="2"/>
        <v>0</v>
      </c>
      <c r="K22" s="86"/>
      <c r="L22" s="85">
        <f t="shared" si="3"/>
        <v>0</v>
      </c>
      <c r="M22" s="86"/>
      <c r="N22" s="85">
        <f t="shared" si="4"/>
        <v>0</v>
      </c>
      <c r="O22" s="85">
        <f t="shared" si="5"/>
        <v>0</v>
      </c>
      <c r="P22" s="50"/>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6"/>
      <c r="BD22" s="146"/>
      <c r="BE22" s="146"/>
      <c r="BF22" s="146"/>
      <c r="BG22" s="146"/>
      <c r="BH22" s="146"/>
      <c r="BI22" s="146"/>
      <c r="BJ22" s="146"/>
      <c r="BK22" s="146"/>
      <c r="BL22" s="146"/>
      <c r="BM22" s="146"/>
      <c r="BN22" s="146"/>
      <c r="BO22" s="146"/>
      <c r="BP22" s="146"/>
      <c r="BQ22" s="146"/>
      <c r="BR22" s="146"/>
      <c r="BS22" s="146"/>
      <c r="BT22" s="146"/>
      <c r="BU22" s="146"/>
      <c r="BV22" s="146"/>
      <c r="BW22" s="146"/>
      <c r="BX22" s="146"/>
      <c r="BY22" s="146"/>
      <c r="BZ22" s="146"/>
      <c r="CA22" s="146"/>
      <c r="CB22" s="146"/>
      <c r="CC22" s="146"/>
      <c r="CD22" s="146"/>
      <c r="CE22" s="146"/>
      <c r="CF22" s="146"/>
      <c r="CG22" s="146"/>
      <c r="CH22" s="146"/>
      <c r="CI22" s="146"/>
      <c r="CJ22" s="146"/>
      <c r="CK22" s="146"/>
      <c r="CL22" s="146"/>
      <c r="CM22" s="146"/>
      <c r="CN22" s="146"/>
      <c r="CO22" s="146"/>
      <c r="CP22" s="146"/>
      <c r="CQ22" s="146"/>
      <c r="CR22" s="146"/>
      <c r="CS22" s="146"/>
      <c r="CT22" s="146"/>
      <c r="CU22" s="146"/>
      <c r="CV22" s="146"/>
      <c r="CW22" s="146"/>
      <c r="CX22" s="146"/>
      <c r="CY22" s="146"/>
      <c r="CZ22" s="146"/>
      <c r="DA22" s="146"/>
      <c r="DB22" s="146"/>
      <c r="DC22" s="146"/>
      <c r="DD22" s="146"/>
      <c r="DE22" s="146"/>
      <c r="DF22" s="146"/>
      <c r="DG22" s="146"/>
      <c r="DH22" s="146"/>
      <c r="DI22" s="146"/>
      <c r="DJ22" s="146"/>
      <c r="DK22" s="146"/>
      <c r="DL22" s="146"/>
      <c r="DM22" s="146"/>
      <c r="DN22" s="146"/>
      <c r="DO22" s="146"/>
      <c r="DP22" s="146"/>
      <c r="DQ22" s="146"/>
      <c r="DR22" s="146"/>
      <c r="DS22" s="146"/>
      <c r="DT22" s="146"/>
      <c r="DU22" s="146"/>
      <c r="DV22" s="146"/>
      <c r="DW22" s="146"/>
      <c r="DX22" s="146"/>
      <c r="DY22" s="146"/>
      <c r="DZ22" s="146"/>
      <c r="EA22" s="146"/>
      <c r="EB22" s="146"/>
      <c r="EC22" s="146"/>
      <c r="ED22" s="146"/>
      <c r="EE22" s="146"/>
      <c r="EF22" s="146"/>
      <c r="EG22" s="146"/>
      <c r="EH22" s="146"/>
      <c r="EI22" s="146"/>
      <c r="EJ22" s="146"/>
      <c r="EK22" s="146"/>
      <c r="EL22" s="146"/>
      <c r="EM22" s="146"/>
      <c r="EN22" s="146"/>
      <c r="EO22" s="146"/>
    </row>
    <row r="23" spans="1:145" s="49" customFormat="1">
      <c r="A23" s="116"/>
      <c r="B23" s="108"/>
      <c r="C23" s="47"/>
      <c r="D23" s="47"/>
      <c r="E23" s="86"/>
      <c r="F23" s="85">
        <f t="shared" si="0"/>
        <v>0</v>
      </c>
      <c r="G23" s="86"/>
      <c r="H23" s="85">
        <f t="shared" si="1"/>
        <v>0</v>
      </c>
      <c r="I23" s="86"/>
      <c r="J23" s="85">
        <f t="shared" si="2"/>
        <v>0</v>
      </c>
      <c r="K23" s="86"/>
      <c r="L23" s="85">
        <f t="shared" si="3"/>
        <v>0</v>
      </c>
      <c r="M23" s="86"/>
      <c r="N23" s="85">
        <f t="shared" si="4"/>
        <v>0</v>
      </c>
      <c r="O23" s="85">
        <f t="shared" si="5"/>
        <v>0</v>
      </c>
      <c r="P23" s="50"/>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6"/>
      <c r="BD23" s="146"/>
      <c r="BE23" s="146"/>
      <c r="BF23" s="146"/>
      <c r="BG23" s="146"/>
      <c r="BH23" s="146"/>
      <c r="BI23" s="146"/>
      <c r="BJ23" s="146"/>
      <c r="BK23" s="146"/>
      <c r="BL23" s="146"/>
      <c r="BM23" s="146"/>
      <c r="BN23" s="146"/>
      <c r="BO23" s="146"/>
      <c r="BP23" s="146"/>
      <c r="BQ23" s="146"/>
      <c r="BR23" s="146"/>
      <c r="BS23" s="146"/>
      <c r="BT23" s="146"/>
      <c r="BU23" s="146"/>
      <c r="BV23" s="146"/>
      <c r="BW23" s="146"/>
      <c r="BX23" s="146"/>
      <c r="BY23" s="146"/>
      <c r="BZ23" s="146"/>
      <c r="CA23" s="146"/>
      <c r="CB23" s="146"/>
      <c r="CC23" s="146"/>
      <c r="CD23" s="146"/>
      <c r="CE23" s="146"/>
      <c r="CF23" s="146"/>
      <c r="CG23" s="146"/>
      <c r="CH23" s="146"/>
      <c r="CI23" s="146"/>
      <c r="CJ23" s="146"/>
      <c r="CK23" s="146"/>
      <c r="CL23" s="146"/>
      <c r="CM23" s="146"/>
      <c r="CN23" s="146"/>
      <c r="CO23" s="146"/>
      <c r="CP23" s="146"/>
      <c r="CQ23" s="146"/>
      <c r="CR23" s="146"/>
      <c r="CS23" s="146"/>
      <c r="CT23" s="146"/>
      <c r="CU23" s="146"/>
      <c r="CV23" s="146"/>
      <c r="CW23" s="146"/>
      <c r="CX23" s="146"/>
      <c r="CY23" s="146"/>
      <c r="CZ23" s="146"/>
      <c r="DA23" s="146"/>
      <c r="DB23" s="146"/>
      <c r="DC23" s="146"/>
      <c r="DD23" s="146"/>
      <c r="DE23" s="146"/>
      <c r="DF23" s="146"/>
      <c r="DG23" s="146"/>
      <c r="DH23" s="146"/>
      <c r="DI23" s="146"/>
      <c r="DJ23" s="146"/>
      <c r="DK23" s="146"/>
      <c r="DL23" s="146"/>
      <c r="DM23" s="146"/>
      <c r="DN23" s="146"/>
      <c r="DO23" s="146"/>
      <c r="DP23" s="146"/>
      <c r="DQ23" s="146"/>
      <c r="DR23" s="146"/>
      <c r="DS23" s="146"/>
      <c r="DT23" s="146"/>
      <c r="DU23" s="146"/>
      <c r="DV23" s="146"/>
      <c r="DW23" s="146"/>
      <c r="DX23" s="146"/>
      <c r="DY23" s="146"/>
      <c r="DZ23" s="146"/>
      <c r="EA23" s="146"/>
      <c r="EB23" s="146"/>
      <c r="EC23" s="146"/>
      <c r="ED23" s="146"/>
      <c r="EE23" s="146"/>
      <c r="EF23" s="146"/>
      <c r="EG23" s="146"/>
      <c r="EH23" s="146"/>
      <c r="EI23" s="146"/>
      <c r="EJ23" s="146"/>
      <c r="EK23" s="146"/>
      <c r="EL23" s="146"/>
      <c r="EM23" s="146"/>
      <c r="EN23" s="146"/>
      <c r="EO23" s="146"/>
    </row>
    <row r="24" spans="1:145" s="51" customFormat="1" ht="18.75" customHeight="1">
      <c r="A24" s="116">
        <v>1.2</v>
      </c>
      <c r="B24" s="107" t="s">
        <v>6</v>
      </c>
      <c r="C24" s="47"/>
      <c r="D24" s="47"/>
      <c r="E24" s="86"/>
      <c r="F24" s="85">
        <f t="shared" si="0"/>
        <v>0</v>
      </c>
      <c r="G24" s="86"/>
      <c r="H24" s="85">
        <f t="shared" si="1"/>
        <v>0</v>
      </c>
      <c r="I24" s="86"/>
      <c r="J24" s="85">
        <f t="shared" si="2"/>
        <v>0</v>
      </c>
      <c r="K24" s="86"/>
      <c r="L24" s="85">
        <f t="shared" si="3"/>
        <v>0</v>
      </c>
      <c r="M24" s="86"/>
      <c r="N24" s="85">
        <f t="shared" si="4"/>
        <v>0</v>
      </c>
      <c r="O24" s="85">
        <f t="shared" si="5"/>
        <v>0</v>
      </c>
      <c r="P24" s="50"/>
      <c r="Q24" s="147"/>
      <c r="R24" s="147"/>
      <c r="S24" s="147"/>
      <c r="T24" s="147"/>
      <c r="U24" s="147"/>
      <c r="V24" s="147"/>
      <c r="W24" s="147"/>
      <c r="X24" s="147"/>
      <c r="Y24" s="147"/>
      <c r="Z24" s="147"/>
      <c r="AA24" s="147"/>
      <c r="AB24" s="147"/>
      <c r="AC24" s="147"/>
      <c r="AD24" s="147"/>
      <c r="AE24" s="147"/>
      <c r="AF24" s="147"/>
      <c r="AG24" s="147"/>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c r="BI24" s="147"/>
      <c r="BJ24" s="147"/>
      <c r="BK24" s="147"/>
      <c r="BL24" s="147"/>
      <c r="BM24" s="147"/>
      <c r="BN24" s="147"/>
      <c r="BO24" s="147"/>
      <c r="BP24" s="147"/>
      <c r="BQ24" s="147"/>
      <c r="BR24" s="147"/>
      <c r="BS24" s="147"/>
      <c r="BT24" s="147"/>
      <c r="BU24" s="147"/>
      <c r="BV24" s="147"/>
      <c r="BW24" s="147"/>
      <c r="BX24" s="147"/>
      <c r="BY24" s="147"/>
      <c r="BZ24" s="147"/>
      <c r="CA24" s="147"/>
      <c r="CB24" s="147"/>
      <c r="CC24" s="147"/>
      <c r="CD24" s="147"/>
      <c r="CE24" s="147"/>
      <c r="CF24" s="147"/>
      <c r="CG24" s="147"/>
      <c r="CH24" s="147"/>
      <c r="CI24" s="147"/>
      <c r="CJ24" s="147"/>
      <c r="CK24" s="147"/>
      <c r="CL24" s="147"/>
      <c r="CM24" s="147"/>
      <c r="CN24" s="147"/>
      <c r="CO24" s="147"/>
      <c r="CP24" s="147"/>
      <c r="CQ24" s="147"/>
      <c r="CR24" s="147"/>
      <c r="CS24" s="147"/>
      <c r="CT24" s="147"/>
      <c r="CU24" s="147"/>
      <c r="CV24" s="147"/>
      <c r="CW24" s="147"/>
      <c r="CX24" s="147"/>
      <c r="CY24" s="147"/>
      <c r="CZ24" s="147"/>
      <c r="DA24" s="147"/>
      <c r="DB24" s="147"/>
      <c r="DC24" s="147"/>
      <c r="DD24" s="147"/>
      <c r="DE24" s="147"/>
      <c r="DF24" s="147"/>
      <c r="DG24" s="147"/>
      <c r="DH24" s="147"/>
      <c r="DI24" s="147"/>
      <c r="DJ24" s="147"/>
      <c r="DK24" s="147"/>
      <c r="DL24" s="147"/>
      <c r="DM24" s="147"/>
      <c r="DN24" s="147"/>
      <c r="DO24" s="147"/>
      <c r="DP24" s="147"/>
      <c r="DQ24" s="147"/>
      <c r="DR24" s="147"/>
      <c r="DS24" s="147"/>
      <c r="DT24" s="147"/>
      <c r="DU24" s="147"/>
      <c r="DV24" s="147"/>
      <c r="DW24" s="147"/>
      <c r="DX24" s="147"/>
      <c r="DY24" s="147"/>
      <c r="DZ24" s="147"/>
      <c r="EA24" s="147"/>
      <c r="EB24" s="147"/>
      <c r="EC24" s="147"/>
      <c r="ED24" s="147"/>
      <c r="EE24" s="147"/>
      <c r="EF24" s="147"/>
      <c r="EG24" s="147"/>
      <c r="EH24" s="147"/>
      <c r="EI24" s="147"/>
      <c r="EJ24" s="147"/>
      <c r="EK24" s="147"/>
      <c r="EL24" s="147"/>
      <c r="EM24" s="147"/>
      <c r="EN24" s="147"/>
      <c r="EO24" s="147"/>
    </row>
    <row r="25" spans="1:145" s="49" customFormat="1" ht="63.75">
      <c r="A25" s="116" t="s">
        <v>78</v>
      </c>
      <c r="B25" s="106" t="s">
        <v>39</v>
      </c>
      <c r="C25" s="47"/>
      <c r="D25" s="47"/>
      <c r="E25" s="86"/>
      <c r="F25" s="85">
        <f t="shared" si="0"/>
        <v>0</v>
      </c>
      <c r="G25" s="86"/>
      <c r="H25" s="85">
        <f t="shared" si="1"/>
        <v>0</v>
      </c>
      <c r="I25" s="86"/>
      <c r="J25" s="85">
        <f t="shared" si="2"/>
        <v>0</v>
      </c>
      <c r="K25" s="86"/>
      <c r="L25" s="85">
        <f t="shared" si="3"/>
        <v>0</v>
      </c>
      <c r="M25" s="86"/>
      <c r="N25" s="85">
        <f t="shared" si="4"/>
        <v>0</v>
      </c>
      <c r="O25" s="85">
        <f t="shared" si="5"/>
        <v>0</v>
      </c>
      <c r="P25" s="50"/>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6"/>
      <c r="BD25" s="146"/>
      <c r="BE25" s="146"/>
      <c r="BF25" s="146"/>
      <c r="BG25" s="146"/>
      <c r="BH25" s="146"/>
      <c r="BI25" s="146"/>
      <c r="BJ25" s="146"/>
      <c r="BK25" s="146"/>
      <c r="BL25" s="146"/>
      <c r="BM25" s="146"/>
      <c r="BN25" s="146"/>
      <c r="BO25" s="146"/>
      <c r="BP25" s="146"/>
      <c r="BQ25" s="146"/>
      <c r="BR25" s="146"/>
      <c r="BS25" s="146"/>
      <c r="BT25" s="146"/>
      <c r="BU25" s="146"/>
      <c r="BV25" s="146"/>
      <c r="BW25" s="146"/>
      <c r="BX25" s="146"/>
      <c r="BY25" s="146"/>
      <c r="BZ25" s="146"/>
      <c r="CA25" s="146"/>
      <c r="CB25" s="146"/>
      <c r="CC25" s="146"/>
      <c r="CD25" s="146"/>
      <c r="CE25" s="146"/>
      <c r="CF25" s="146"/>
      <c r="CG25" s="146"/>
      <c r="CH25" s="146"/>
      <c r="CI25" s="146"/>
      <c r="CJ25" s="146"/>
      <c r="CK25" s="146"/>
      <c r="CL25" s="146"/>
      <c r="CM25" s="146"/>
      <c r="CN25" s="146"/>
      <c r="CO25" s="146"/>
      <c r="CP25" s="146"/>
      <c r="CQ25" s="146"/>
      <c r="CR25" s="146"/>
      <c r="CS25" s="146"/>
      <c r="CT25" s="146"/>
      <c r="CU25" s="146"/>
      <c r="CV25" s="146"/>
      <c r="CW25" s="146"/>
      <c r="CX25" s="146"/>
      <c r="CY25" s="146"/>
      <c r="CZ25" s="146"/>
      <c r="DA25" s="146"/>
      <c r="DB25" s="146"/>
      <c r="DC25" s="146"/>
      <c r="DD25" s="146"/>
      <c r="DE25" s="146"/>
      <c r="DF25" s="146"/>
      <c r="DG25" s="146"/>
      <c r="DH25" s="146"/>
      <c r="DI25" s="146"/>
      <c r="DJ25" s="146"/>
      <c r="DK25" s="146"/>
      <c r="DL25" s="146"/>
      <c r="DM25" s="146"/>
      <c r="DN25" s="146"/>
      <c r="DO25" s="146"/>
      <c r="DP25" s="146"/>
      <c r="DQ25" s="146"/>
      <c r="DR25" s="146"/>
      <c r="DS25" s="146"/>
      <c r="DT25" s="146"/>
      <c r="DU25" s="146"/>
      <c r="DV25" s="146"/>
      <c r="DW25" s="146"/>
      <c r="DX25" s="146"/>
      <c r="DY25" s="146"/>
      <c r="DZ25" s="146"/>
      <c r="EA25" s="146"/>
      <c r="EB25" s="146"/>
      <c r="EC25" s="146"/>
      <c r="ED25" s="146"/>
      <c r="EE25" s="146"/>
      <c r="EF25" s="146"/>
      <c r="EG25" s="146"/>
      <c r="EH25" s="146"/>
      <c r="EI25" s="146"/>
      <c r="EJ25" s="146"/>
      <c r="EK25" s="146"/>
      <c r="EL25" s="146"/>
      <c r="EM25" s="146"/>
      <c r="EN25" s="146"/>
      <c r="EO25" s="146"/>
    </row>
    <row r="26" spans="1:145" s="51" customFormat="1" ht="18.75" customHeight="1">
      <c r="A26" s="116" t="s">
        <v>79</v>
      </c>
      <c r="B26" s="106" t="s">
        <v>73</v>
      </c>
      <c r="C26" s="47">
        <v>6</v>
      </c>
      <c r="D26" s="47" t="s">
        <v>38</v>
      </c>
      <c r="E26" s="86"/>
      <c r="F26" s="85">
        <f t="shared" si="0"/>
        <v>0</v>
      </c>
      <c r="G26" s="86"/>
      <c r="H26" s="85">
        <f t="shared" si="1"/>
        <v>0</v>
      </c>
      <c r="I26" s="86"/>
      <c r="J26" s="85">
        <f t="shared" si="2"/>
        <v>0</v>
      </c>
      <c r="K26" s="86"/>
      <c r="L26" s="85">
        <f t="shared" si="3"/>
        <v>0</v>
      </c>
      <c r="M26" s="86"/>
      <c r="N26" s="85">
        <f t="shared" si="4"/>
        <v>0</v>
      </c>
      <c r="O26" s="85">
        <f t="shared" si="5"/>
        <v>0</v>
      </c>
      <c r="P26" s="50"/>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c r="BI26" s="147"/>
      <c r="BJ26" s="147"/>
      <c r="BK26" s="147"/>
      <c r="BL26" s="147"/>
      <c r="BM26" s="147"/>
      <c r="BN26" s="147"/>
      <c r="BO26" s="147"/>
      <c r="BP26" s="147"/>
      <c r="BQ26" s="147"/>
      <c r="BR26" s="147"/>
      <c r="BS26" s="147"/>
      <c r="BT26" s="147"/>
      <c r="BU26" s="147"/>
      <c r="BV26" s="147"/>
      <c r="BW26" s="147"/>
      <c r="BX26" s="147"/>
      <c r="BY26" s="147"/>
      <c r="BZ26" s="147"/>
      <c r="CA26" s="147"/>
      <c r="CB26" s="147"/>
      <c r="CC26" s="147"/>
      <c r="CD26" s="147"/>
      <c r="CE26" s="147"/>
      <c r="CF26" s="147"/>
      <c r="CG26" s="147"/>
      <c r="CH26" s="147"/>
      <c r="CI26" s="147"/>
      <c r="CJ26" s="147"/>
      <c r="CK26" s="147"/>
      <c r="CL26" s="147"/>
      <c r="CM26" s="147"/>
      <c r="CN26" s="147"/>
      <c r="CO26" s="147"/>
      <c r="CP26" s="147"/>
      <c r="CQ26" s="147"/>
      <c r="CR26" s="147"/>
      <c r="CS26" s="147"/>
      <c r="CT26" s="147"/>
      <c r="CU26" s="147"/>
      <c r="CV26" s="147"/>
      <c r="CW26" s="147"/>
      <c r="CX26" s="147"/>
      <c r="CY26" s="147"/>
      <c r="CZ26" s="147"/>
      <c r="DA26" s="147"/>
      <c r="DB26" s="147"/>
      <c r="DC26" s="147"/>
      <c r="DD26" s="147"/>
      <c r="DE26" s="147"/>
      <c r="DF26" s="147"/>
      <c r="DG26" s="147"/>
      <c r="DH26" s="147"/>
      <c r="DI26" s="147"/>
      <c r="DJ26" s="147"/>
      <c r="DK26" s="147"/>
      <c r="DL26" s="147"/>
      <c r="DM26" s="147"/>
      <c r="DN26" s="147"/>
      <c r="DO26" s="147"/>
      <c r="DP26" s="147"/>
      <c r="DQ26" s="147"/>
      <c r="DR26" s="147"/>
      <c r="DS26" s="147"/>
      <c r="DT26" s="147"/>
      <c r="DU26" s="147"/>
      <c r="DV26" s="147"/>
      <c r="DW26" s="147"/>
      <c r="DX26" s="147"/>
      <c r="DY26" s="147"/>
      <c r="DZ26" s="147"/>
      <c r="EA26" s="147"/>
      <c r="EB26" s="147"/>
      <c r="EC26" s="147"/>
      <c r="ED26" s="147"/>
      <c r="EE26" s="147"/>
      <c r="EF26" s="147"/>
      <c r="EG26" s="147"/>
      <c r="EH26" s="147"/>
      <c r="EI26" s="147"/>
      <c r="EJ26" s="147"/>
      <c r="EK26" s="147"/>
      <c r="EL26" s="147"/>
      <c r="EM26" s="147"/>
      <c r="EN26" s="147"/>
      <c r="EO26" s="147"/>
    </row>
    <row r="27" spans="1:145" s="51" customFormat="1">
      <c r="A27" s="116"/>
      <c r="B27" s="106"/>
      <c r="C27" s="47"/>
      <c r="D27" s="47"/>
      <c r="E27" s="86"/>
      <c r="F27" s="85">
        <f t="shared" si="0"/>
        <v>0</v>
      </c>
      <c r="G27" s="86"/>
      <c r="H27" s="85">
        <f t="shared" si="1"/>
        <v>0</v>
      </c>
      <c r="I27" s="86"/>
      <c r="J27" s="85">
        <f t="shared" si="2"/>
        <v>0</v>
      </c>
      <c r="K27" s="86"/>
      <c r="L27" s="85">
        <f t="shared" si="3"/>
        <v>0</v>
      </c>
      <c r="M27" s="86"/>
      <c r="N27" s="85">
        <f t="shared" si="4"/>
        <v>0</v>
      </c>
      <c r="O27" s="85">
        <f t="shared" si="5"/>
        <v>0</v>
      </c>
      <c r="P27" s="50"/>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147"/>
      <c r="BU27" s="147"/>
      <c r="BV27" s="147"/>
      <c r="BW27" s="147"/>
      <c r="BX27" s="147"/>
      <c r="BY27" s="147"/>
      <c r="BZ27" s="147"/>
      <c r="CA27" s="147"/>
      <c r="CB27" s="147"/>
      <c r="CC27" s="147"/>
      <c r="CD27" s="147"/>
      <c r="CE27" s="147"/>
      <c r="CF27" s="147"/>
      <c r="CG27" s="147"/>
      <c r="CH27" s="147"/>
      <c r="CI27" s="147"/>
      <c r="CJ27" s="147"/>
      <c r="CK27" s="147"/>
      <c r="CL27" s="147"/>
      <c r="CM27" s="147"/>
      <c r="CN27" s="147"/>
      <c r="CO27" s="147"/>
      <c r="CP27" s="147"/>
      <c r="CQ27" s="147"/>
      <c r="CR27" s="147"/>
      <c r="CS27" s="147"/>
      <c r="CT27" s="147"/>
      <c r="CU27" s="147"/>
      <c r="CV27" s="147"/>
      <c r="CW27" s="147"/>
      <c r="CX27" s="147"/>
      <c r="CY27" s="147"/>
      <c r="CZ27" s="147"/>
      <c r="DA27" s="147"/>
      <c r="DB27" s="147"/>
      <c r="DC27" s="147"/>
      <c r="DD27" s="147"/>
      <c r="DE27" s="147"/>
      <c r="DF27" s="147"/>
      <c r="DG27" s="147"/>
      <c r="DH27" s="147"/>
      <c r="DI27" s="147"/>
      <c r="DJ27" s="147"/>
      <c r="DK27" s="147"/>
      <c r="DL27" s="147"/>
      <c r="DM27" s="147"/>
      <c r="DN27" s="147"/>
      <c r="DO27" s="147"/>
      <c r="DP27" s="147"/>
      <c r="DQ27" s="147"/>
      <c r="DR27" s="147"/>
      <c r="DS27" s="147"/>
      <c r="DT27" s="147"/>
      <c r="DU27" s="147"/>
      <c r="DV27" s="147"/>
      <c r="DW27" s="147"/>
      <c r="DX27" s="147"/>
      <c r="DY27" s="147"/>
      <c r="DZ27" s="147"/>
      <c r="EA27" s="147"/>
      <c r="EB27" s="147"/>
      <c r="EC27" s="147"/>
      <c r="ED27" s="147"/>
      <c r="EE27" s="147"/>
      <c r="EF27" s="147"/>
      <c r="EG27" s="147"/>
      <c r="EH27" s="147"/>
      <c r="EI27" s="147"/>
      <c r="EJ27" s="147"/>
      <c r="EK27" s="147"/>
      <c r="EL27" s="147"/>
      <c r="EM27" s="147"/>
      <c r="EN27" s="147"/>
      <c r="EO27" s="147"/>
    </row>
    <row r="28" spans="1:145" s="49" customFormat="1" ht="63.75">
      <c r="A28" s="116" t="s">
        <v>80</v>
      </c>
      <c r="B28" s="106" t="s">
        <v>40</v>
      </c>
      <c r="C28" s="47"/>
      <c r="D28" s="47" t="s">
        <v>3</v>
      </c>
      <c r="E28" s="86"/>
      <c r="F28" s="85">
        <f t="shared" si="0"/>
        <v>0</v>
      </c>
      <c r="G28" s="86"/>
      <c r="H28" s="85">
        <f t="shared" si="1"/>
        <v>0</v>
      </c>
      <c r="I28" s="86"/>
      <c r="J28" s="85">
        <f t="shared" si="2"/>
        <v>0</v>
      </c>
      <c r="K28" s="86"/>
      <c r="L28" s="85">
        <f t="shared" si="3"/>
        <v>0</v>
      </c>
      <c r="M28" s="86"/>
      <c r="N28" s="85">
        <f t="shared" si="4"/>
        <v>0</v>
      </c>
      <c r="O28" s="85">
        <f t="shared" si="5"/>
        <v>0</v>
      </c>
      <c r="P28" s="50"/>
      <c r="Q28" s="146"/>
      <c r="R28" s="146"/>
      <c r="S28" s="146"/>
      <c r="T28" s="146"/>
      <c r="U28" s="146"/>
      <c r="V28" s="146"/>
      <c r="W28" s="146"/>
      <c r="X28" s="146"/>
      <c r="Y28" s="146"/>
      <c r="Z28" s="146"/>
      <c r="AA28" s="146"/>
      <c r="AB28" s="146"/>
      <c r="AC28" s="146"/>
      <c r="AD28" s="146"/>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146"/>
      <c r="BA28" s="146"/>
      <c r="BB28" s="146"/>
      <c r="BC28" s="146"/>
      <c r="BD28" s="146"/>
      <c r="BE28" s="146"/>
      <c r="BF28" s="146"/>
      <c r="BG28" s="146"/>
      <c r="BH28" s="146"/>
      <c r="BI28" s="146"/>
      <c r="BJ28" s="146"/>
      <c r="BK28" s="146"/>
      <c r="BL28" s="146"/>
      <c r="BM28" s="146"/>
      <c r="BN28" s="146"/>
      <c r="BO28" s="146"/>
      <c r="BP28" s="146"/>
      <c r="BQ28" s="146"/>
      <c r="BR28" s="146"/>
      <c r="BS28" s="146"/>
      <c r="BT28" s="146"/>
      <c r="BU28" s="146"/>
      <c r="BV28" s="146"/>
      <c r="BW28" s="146"/>
      <c r="BX28" s="146"/>
      <c r="BY28" s="146"/>
      <c r="BZ28" s="146"/>
      <c r="CA28" s="146"/>
      <c r="CB28" s="146"/>
      <c r="CC28" s="146"/>
      <c r="CD28" s="146"/>
      <c r="CE28" s="146"/>
      <c r="CF28" s="146"/>
      <c r="CG28" s="146"/>
      <c r="CH28" s="146"/>
      <c r="CI28" s="146"/>
      <c r="CJ28" s="146"/>
      <c r="CK28" s="146"/>
      <c r="CL28" s="146"/>
      <c r="CM28" s="146"/>
      <c r="CN28" s="146"/>
      <c r="CO28" s="146"/>
      <c r="CP28" s="146"/>
      <c r="CQ28" s="146"/>
      <c r="CR28" s="146"/>
      <c r="CS28" s="146"/>
      <c r="CT28" s="146"/>
      <c r="CU28" s="146"/>
      <c r="CV28" s="146"/>
      <c r="CW28" s="146"/>
      <c r="CX28" s="146"/>
      <c r="CY28" s="146"/>
      <c r="CZ28" s="146"/>
      <c r="DA28" s="146"/>
      <c r="DB28" s="146"/>
      <c r="DC28" s="146"/>
      <c r="DD28" s="146"/>
      <c r="DE28" s="146"/>
      <c r="DF28" s="146"/>
      <c r="DG28" s="146"/>
      <c r="DH28" s="146"/>
      <c r="DI28" s="146"/>
      <c r="DJ28" s="146"/>
      <c r="DK28" s="146"/>
      <c r="DL28" s="146"/>
      <c r="DM28" s="146"/>
      <c r="DN28" s="146"/>
      <c r="DO28" s="146"/>
      <c r="DP28" s="146"/>
      <c r="DQ28" s="146"/>
      <c r="DR28" s="146"/>
      <c r="DS28" s="146"/>
      <c r="DT28" s="146"/>
      <c r="DU28" s="146"/>
      <c r="DV28" s="146"/>
      <c r="DW28" s="146"/>
      <c r="DX28" s="146"/>
      <c r="DY28" s="146"/>
      <c r="DZ28" s="146"/>
      <c r="EA28" s="146"/>
      <c r="EB28" s="146"/>
      <c r="EC28" s="146"/>
      <c r="ED28" s="146"/>
      <c r="EE28" s="146"/>
      <c r="EF28" s="146"/>
      <c r="EG28" s="146"/>
      <c r="EH28" s="146"/>
      <c r="EI28" s="146"/>
      <c r="EJ28" s="146"/>
      <c r="EK28" s="146"/>
      <c r="EL28" s="146"/>
      <c r="EM28" s="146"/>
      <c r="EN28" s="146"/>
      <c r="EO28" s="146"/>
    </row>
    <row r="29" spans="1:145" s="51" customFormat="1" ht="18.75" customHeight="1">
      <c r="A29" s="116" t="s">
        <v>81</v>
      </c>
      <c r="B29" s="106" t="s">
        <v>73</v>
      </c>
      <c r="C29" s="47">
        <v>12</v>
      </c>
      <c r="D29" s="47" t="s">
        <v>38</v>
      </c>
      <c r="E29" s="86"/>
      <c r="F29" s="85">
        <f t="shared" si="0"/>
        <v>0</v>
      </c>
      <c r="G29" s="86"/>
      <c r="H29" s="85">
        <f t="shared" si="1"/>
        <v>0</v>
      </c>
      <c r="I29" s="86"/>
      <c r="J29" s="85">
        <f t="shared" si="2"/>
        <v>0</v>
      </c>
      <c r="K29" s="86"/>
      <c r="L29" s="85">
        <f t="shared" si="3"/>
        <v>0</v>
      </c>
      <c r="M29" s="86"/>
      <c r="N29" s="85">
        <f t="shared" si="4"/>
        <v>0</v>
      </c>
      <c r="O29" s="85">
        <f t="shared" si="5"/>
        <v>0</v>
      </c>
      <c r="P29" s="50"/>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c r="BI29" s="147"/>
      <c r="BJ29" s="147"/>
      <c r="BK29" s="147"/>
      <c r="BL29" s="147"/>
      <c r="BM29" s="147"/>
      <c r="BN29" s="147"/>
      <c r="BO29" s="147"/>
      <c r="BP29" s="147"/>
      <c r="BQ29" s="147"/>
      <c r="BR29" s="147"/>
      <c r="BS29" s="147"/>
      <c r="BT29" s="147"/>
      <c r="BU29" s="147"/>
      <c r="BV29" s="147"/>
      <c r="BW29" s="147"/>
      <c r="BX29" s="147"/>
      <c r="BY29" s="147"/>
      <c r="BZ29" s="147"/>
      <c r="CA29" s="147"/>
      <c r="CB29" s="147"/>
      <c r="CC29" s="147"/>
      <c r="CD29" s="147"/>
      <c r="CE29" s="147"/>
      <c r="CF29" s="147"/>
      <c r="CG29" s="147"/>
      <c r="CH29" s="147"/>
      <c r="CI29" s="147"/>
      <c r="CJ29" s="147"/>
      <c r="CK29" s="147"/>
      <c r="CL29" s="147"/>
      <c r="CM29" s="147"/>
      <c r="CN29" s="147"/>
      <c r="CO29" s="147"/>
      <c r="CP29" s="147"/>
      <c r="CQ29" s="147"/>
      <c r="CR29" s="147"/>
      <c r="CS29" s="147"/>
      <c r="CT29" s="147"/>
      <c r="CU29" s="147"/>
      <c r="CV29" s="147"/>
      <c r="CW29" s="147"/>
      <c r="CX29" s="147"/>
      <c r="CY29" s="147"/>
      <c r="CZ29" s="147"/>
      <c r="DA29" s="147"/>
      <c r="DB29" s="147"/>
      <c r="DC29" s="147"/>
      <c r="DD29" s="147"/>
      <c r="DE29" s="147"/>
      <c r="DF29" s="147"/>
      <c r="DG29" s="147"/>
      <c r="DH29" s="147"/>
      <c r="DI29" s="147"/>
      <c r="DJ29" s="147"/>
      <c r="DK29" s="147"/>
      <c r="DL29" s="147"/>
      <c r="DM29" s="147"/>
      <c r="DN29" s="147"/>
      <c r="DO29" s="147"/>
      <c r="DP29" s="147"/>
      <c r="DQ29" s="147"/>
      <c r="DR29" s="147"/>
      <c r="DS29" s="147"/>
      <c r="DT29" s="147"/>
      <c r="DU29" s="147"/>
      <c r="DV29" s="147"/>
      <c r="DW29" s="147"/>
      <c r="DX29" s="147"/>
      <c r="DY29" s="147"/>
      <c r="DZ29" s="147"/>
      <c r="EA29" s="147"/>
      <c r="EB29" s="147"/>
      <c r="EC29" s="147"/>
      <c r="ED29" s="147"/>
      <c r="EE29" s="147"/>
      <c r="EF29" s="147"/>
      <c r="EG29" s="147"/>
      <c r="EH29" s="147"/>
      <c r="EI29" s="147"/>
      <c r="EJ29" s="147"/>
      <c r="EK29" s="147"/>
      <c r="EL29" s="147"/>
      <c r="EM29" s="147"/>
      <c r="EN29" s="147"/>
      <c r="EO29" s="147"/>
    </row>
    <row r="30" spans="1:145" s="51" customFormat="1">
      <c r="A30" s="116"/>
      <c r="B30" s="106"/>
      <c r="C30" s="47"/>
      <c r="D30" s="47"/>
      <c r="E30" s="86"/>
      <c r="F30" s="85">
        <f t="shared" si="0"/>
        <v>0</v>
      </c>
      <c r="G30" s="86"/>
      <c r="H30" s="85">
        <f t="shared" si="1"/>
        <v>0</v>
      </c>
      <c r="I30" s="86"/>
      <c r="J30" s="85">
        <f t="shared" si="2"/>
        <v>0</v>
      </c>
      <c r="K30" s="86"/>
      <c r="L30" s="85">
        <f t="shared" si="3"/>
        <v>0</v>
      </c>
      <c r="M30" s="86"/>
      <c r="N30" s="85">
        <f t="shared" si="4"/>
        <v>0</v>
      </c>
      <c r="O30" s="85">
        <f t="shared" si="5"/>
        <v>0</v>
      </c>
      <c r="P30" s="50"/>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c r="BI30" s="147"/>
      <c r="BJ30" s="147"/>
      <c r="BK30" s="147"/>
      <c r="BL30" s="147"/>
      <c r="BM30" s="147"/>
      <c r="BN30" s="147"/>
      <c r="BO30" s="147"/>
      <c r="BP30" s="147"/>
      <c r="BQ30" s="147"/>
      <c r="BR30" s="147"/>
      <c r="BS30" s="147"/>
      <c r="BT30" s="147"/>
      <c r="BU30" s="147"/>
      <c r="BV30" s="147"/>
      <c r="BW30" s="147"/>
      <c r="BX30" s="147"/>
      <c r="BY30" s="147"/>
      <c r="BZ30" s="147"/>
      <c r="CA30" s="147"/>
      <c r="CB30" s="147"/>
      <c r="CC30" s="147"/>
      <c r="CD30" s="147"/>
      <c r="CE30" s="147"/>
      <c r="CF30" s="147"/>
      <c r="CG30" s="147"/>
      <c r="CH30" s="147"/>
      <c r="CI30" s="147"/>
      <c r="CJ30" s="147"/>
      <c r="CK30" s="147"/>
      <c r="CL30" s="147"/>
      <c r="CM30" s="147"/>
      <c r="CN30" s="147"/>
      <c r="CO30" s="147"/>
      <c r="CP30" s="147"/>
      <c r="CQ30" s="147"/>
      <c r="CR30" s="147"/>
      <c r="CS30" s="147"/>
      <c r="CT30" s="147"/>
      <c r="CU30" s="147"/>
      <c r="CV30" s="147"/>
      <c r="CW30" s="147"/>
      <c r="CX30" s="147"/>
      <c r="CY30" s="147"/>
      <c r="CZ30" s="147"/>
      <c r="DA30" s="147"/>
      <c r="DB30" s="147"/>
      <c r="DC30" s="147"/>
      <c r="DD30" s="147"/>
      <c r="DE30" s="147"/>
      <c r="DF30" s="147"/>
      <c r="DG30" s="147"/>
      <c r="DH30" s="147"/>
      <c r="DI30" s="147"/>
      <c r="DJ30" s="147"/>
      <c r="DK30" s="147"/>
      <c r="DL30" s="147"/>
      <c r="DM30" s="147"/>
      <c r="DN30" s="147"/>
      <c r="DO30" s="147"/>
      <c r="DP30" s="147"/>
      <c r="DQ30" s="147"/>
      <c r="DR30" s="147"/>
      <c r="DS30" s="147"/>
      <c r="DT30" s="147"/>
      <c r="DU30" s="147"/>
      <c r="DV30" s="147"/>
      <c r="DW30" s="147"/>
      <c r="DX30" s="147"/>
      <c r="DY30" s="147"/>
      <c r="DZ30" s="147"/>
      <c r="EA30" s="147"/>
      <c r="EB30" s="147"/>
      <c r="EC30" s="147"/>
      <c r="ED30" s="147"/>
      <c r="EE30" s="147"/>
      <c r="EF30" s="147"/>
      <c r="EG30" s="147"/>
      <c r="EH30" s="147"/>
      <c r="EI30" s="147"/>
      <c r="EJ30" s="147"/>
      <c r="EK30" s="147"/>
      <c r="EL30" s="147"/>
      <c r="EM30" s="147"/>
      <c r="EN30" s="147"/>
      <c r="EO30" s="147"/>
    </row>
    <row r="31" spans="1:145" s="49" customFormat="1" ht="63.75">
      <c r="A31" s="116" t="s">
        <v>82</v>
      </c>
      <c r="B31" s="106" t="s">
        <v>41</v>
      </c>
      <c r="C31" s="47"/>
      <c r="D31" s="47" t="s">
        <v>3</v>
      </c>
      <c r="E31" s="86"/>
      <c r="F31" s="85">
        <f t="shared" si="0"/>
        <v>0</v>
      </c>
      <c r="G31" s="86"/>
      <c r="H31" s="85">
        <f t="shared" si="1"/>
        <v>0</v>
      </c>
      <c r="I31" s="86"/>
      <c r="J31" s="85">
        <f t="shared" si="2"/>
        <v>0</v>
      </c>
      <c r="K31" s="86"/>
      <c r="L31" s="85">
        <f t="shared" si="3"/>
        <v>0</v>
      </c>
      <c r="M31" s="86"/>
      <c r="N31" s="85">
        <f t="shared" si="4"/>
        <v>0</v>
      </c>
      <c r="O31" s="85">
        <f t="shared" si="5"/>
        <v>0</v>
      </c>
      <c r="P31" s="50"/>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6"/>
      <c r="AS31" s="146"/>
      <c r="AT31" s="146"/>
      <c r="AU31" s="146"/>
      <c r="AV31" s="146"/>
      <c r="AW31" s="146"/>
      <c r="AX31" s="146"/>
      <c r="AY31" s="146"/>
      <c r="AZ31" s="146"/>
      <c r="BA31" s="146"/>
      <c r="BB31" s="146"/>
      <c r="BC31" s="146"/>
      <c r="BD31" s="146"/>
      <c r="BE31" s="146"/>
      <c r="BF31" s="146"/>
      <c r="BG31" s="146"/>
      <c r="BH31" s="146"/>
      <c r="BI31" s="146"/>
      <c r="BJ31" s="146"/>
      <c r="BK31" s="146"/>
      <c r="BL31" s="146"/>
      <c r="BM31" s="146"/>
      <c r="BN31" s="146"/>
      <c r="BO31" s="146"/>
      <c r="BP31" s="146"/>
      <c r="BQ31" s="146"/>
      <c r="BR31" s="146"/>
      <c r="BS31" s="146"/>
      <c r="BT31" s="146"/>
      <c r="BU31" s="146"/>
      <c r="BV31" s="146"/>
      <c r="BW31" s="146"/>
      <c r="BX31" s="146"/>
      <c r="BY31" s="146"/>
      <c r="BZ31" s="146"/>
      <c r="CA31" s="146"/>
      <c r="CB31" s="146"/>
      <c r="CC31" s="146"/>
      <c r="CD31" s="146"/>
      <c r="CE31" s="146"/>
      <c r="CF31" s="146"/>
      <c r="CG31" s="146"/>
      <c r="CH31" s="146"/>
      <c r="CI31" s="146"/>
      <c r="CJ31" s="146"/>
      <c r="CK31" s="146"/>
      <c r="CL31" s="146"/>
      <c r="CM31" s="146"/>
      <c r="CN31" s="146"/>
      <c r="CO31" s="146"/>
      <c r="CP31" s="146"/>
      <c r="CQ31" s="146"/>
      <c r="CR31" s="146"/>
      <c r="CS31" s="146"/>
      <c r="CT31" s="146"/>
      <c r="CU31" s="146"/>
      <c r="CV31" s="146"/>
      <c r="CW31" s="146"/>
      <c r="CX31" s="146"/>
      <c r="CY31" s="146"/>
      <c r="CZ31" s="146"/>
      <c r="DA31" s="146"/>
      <c r="DB31" s="146"/>
      <c r="DC31" s="146"/>
      <c r="DD31" s="146"/>
      <c r="DE31" s="146"/>
      <c r="DF31" s="146"/>
      <c r="DG31" s="146"/>
      <c r="DH31" s="146"/>
      <c r="DI31" s="146"/>
      <c r="DJ31" s="146"/>
      <c r="DK31" s="146"/>
      <c r="DL31" s="146"/>
      <c r="DM31" s="146"/>
      <c r="DN31" s="146"/>
      <c r="DO31" s="146"/>
      <c r="DP31" s="146"/>
      <c r="DQ31" s="146"/>
      <c r="DR31" s="146"/>
      <c r="DS31" s="146"/>
      <c r="DT31" s="146"/>
      <c r="DU31" s="146"/>
      <c r="DV31" s="146"/>
      <c r="DW31" s="146"/>
      <c r="DX31" s="146"/>
      <c r="DY31" s="146"/>
      <c r="DZ31" s="146"/>
      <c r="EA31" s="146"/>
      <c r="EB31" s="146"/>
      <c r="EC31" s="146"/>
      <c r="ED31" s="146"/>
      <c r="EE31" s="146"/>
      <c r="EF31" s="146"/>
      <c r="EG31" s="146"/>
      <c r="EH31" s="146"/>
      <c r="EI31" s="146"/>
      <c r="EJ31" s="146"/>
      <c r="EK31" s="146"/>
      <c r="EL31" s="146"/>
      <c r="EM31" s="146"/>
      <c r="EN31" s="146"/>
      <c r="EO31" s="146"/>
    </row>
    <row r="32" spans="1:145" s="51" customFormat="1" ht="18.75" customHeight="1">
      <c r="A32" s="116" t="s">
        <v>83</v>
      </c>
      <c r="B32" s="106" t="s">
        <v>72</v>
      </c>
      <c r="C32" s="47">
        <v>10</v>
      </c>
      <c r="D32" s="47" t="s">
        <v>38</v>
      </c>
      <c r="E32" s="86"/>
      <c r="F32" s="85">
        <f t="shared" si="0"/>
        <v>0</v>
      </c>
      <c r="G32" s="86"/>
      <c r="H32" s="85">
        <f t="shared" si="1"/>
        <v>0</v>
      </c>
      <c r="I32" s="86"/>
      <c r="J32" s="85">
        <f t="shared" si="2"/>
        <v>0</v>
      </c>
      <c r="K32" s="86"/>
      <c r="L32" s="85">
        <f t="shared" si="3"/>
        <v>0</v>
      </c>
      <c r="M32" s="86"/>
      <c r="N32" s="85">
        <f t="shared" si="4"/>
        <v>0</v>
      </c>
      <c r="O32" s="85">
        <f t="shared" si="5"/>
        <v>0</v>
      </c>
      <c r="P32" s="50"/>
      <c r="Q32" s="147"/>
      <c r="R32" s="147"/>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c r="BI32" s="147"/>
      <c r="BJ32" s="147"/>
      <c r="BK32" s="147"/>
      <c r="BL32" s="147"/>
      <c r="BM32" s="147"/>
      <c r="BN32" s="147"/>
      <c r="BO32" s="147"/>
      <c r="BP32" s="147"/>
      <c r="BQ32" s="147"/>
      <c r="BR32" s="147"/>
      <c r="BS32" s="147"/>
      <c r="BT32" s="147"/>
      <c r="BU32" s="147"/>
      <c r="BV32" s="147"/>
      <c r="BW32" s="147"/>
      <c r="BX32" s="147"/>
      <c r="BY32" s="147"/>
      <c r="BZ32" s="147"/>
      <c r="CA32" s="147"/>
      <c r="CB32" s="147"/>
      <c r="CC32" s="147"/>
      <c r="CD32" s="147"/>
      <c r="CE32" s="147"/>
      <c r="CF32" s="147"/>
      <c r="CG32" s="147"/>
      <c r="CH32" s="147"/>
      <c r="CI32" s="147"/>
      <c r="CJ32" s="147"/>
      <c r="CK32" s="147"/>
      <c r="CL32" s="147"/>
      <c r="CM32" s="147"/>
      <c r="CN32" s="147"/>
      <c r="CO32" s="147"/>
      <c r="CP32" s="147"/>
      <c r="CQ32" s="147"/>
      <c r="CR32" s="147"/>
      <c r="CS32" s="147"/>
      <c r="CT32" s="147"/>
      <c r="CU32" s="147"/>
      <c r="CV32" s="147"/>
      <c r="CW32" s="147"/>
      <c r="CX32" s="147"/>
      <c r="CY32" s="147"/>
      <c r="CZ32" s="147"/>
      <c r="DA32" s="147"/>
      <c r="DB32" s="147"/>
      <c r="DC32" s="147"/>
      <c r="DD32" s="147"/>
      <c r="DE32" s="147"/>
      <c r="DF32" s="147"/>
      <c r="DG32" s="147"/>
      <c r="DH32" s="147"/>
      <c r="DI32" s="147"/>
      <c r="DJ32" s="147"/>
      <c r="DK32" s="147"/>
      <c r="DL32" s="147"/>
      <c r="DM32" s="147"/>
      <c r="DN32" s="147"/>
      <c r="DO32" s="147"/>
      <c r="DP32" s="147"/>
      <c r="DQ32" s="147"/>
      <c r="DR32" s="147"/>
      <c r="DS32" s="147"/>
      <c r="DT32" s="147"/>
      <c r="DU32" s="147"/>
      <c r="DV32" s="147"/>
      <c r="DW32" s="147"/>
      <c r="DX32" s="147"/>
      <c r="DY32" s="147"/>
      <c r="DZ32" s="147"/>
      <c r="EA32" s="147"/>
      <c r="EB32" s="147"/>
      <c r="EC32" s="147"/>
      <c r="ED32" s="147"/>
      <c r="EE32" s="147"/>
      <c r="EF32" s="147"/>
      <c r="EG32" s="147"/>
      <c r="EH32" s="147"/>
      <c r="EI32" s="147"/>
      <c r="EJ32" s="147"/>
      <c r="EK32" s="147"/>
      <c r="EL32" s="147"/>
      <c r="EM32" s="147"/>
      <c r="EN32" s="147"/>
      <c r="EO32" s="147"/>
    </row>
    <row r="33" spans="1:145" s="51" customFormat="1">
      <c r="A33" s="117"/>
      <c r="B33" s="118"/>
      <c r="C33" s="119"/>
      <c r="D33" s="119"/>
      <c r="E33" s="120"/>
      <c r="F33" s="121">
        <f t="shared" si="0"/>
        <v>0</v>
      </c>
      <c r="G33" s="120"/>
      <c r="H33" s="121">
        <f t="shared" si="1"/>
        <v>0</v>
      </c>
      <c r="I33" s="120"/>
      <c r="J33" s="121">
        <f t="shared" si="2"/>
        <v>0</v>
      </c>
      <c r="K33" s="120"/>
      <c r="L33" s="121">
        <f t="shared" si="3"/>
        <v>0</v>
      </c>
      <c r="M33" s="120"/>
      <c r="N33" s="121">
        <f t="shared" si="4"/>
        <v>0</v>
      </c>
      <c r="O33" s="121">
        <f t="shared" si="5"/>
        <v>0</v>
      </c>
      <c r="P33" s="122"/>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c r="BI33" s="147"/>
      <c r="BJ33" s="147"/>
      <c r="BK33" s="147"/>
      <c r="BL33" s="147"/>
      <c r="BM33" s="147"/>
      <c r="BN33" s="147"/>
      <c r="BO33" s="147"/>
      <c r="BP33" s="147"/>
      <c r="BQ33" s="147"/>
      <c r="BR33" s="147"/>
      <c r="BS33" s="147"/>
      <c r="BT33" s="147"/>
      <c r="BU33" s="147"/>
      <c r="BV33" s="147"/>
      <c r="BW33" s="147"/>
      <c r="BX33" s="147"/>
      <c r="BY33" s="147"/>
      <c r="BZ33" s="147"/>
      <c r="CA33" s="147"/>
      <c r="CB33" s="147"/>
      <c r="CC33" s="147"/>
      <c r="CD33" s="147"/>
      <c r="CE33" s="147"/>
      <c r="CF33" s="147"/>
      <c r="CG33" s="147"/>
      <c r="CH33" s="147"/>
      <c r="CI33" s="147"/>
      <c r="CJ33" s="147"/>
      <c r="CK33" s="147"/>
      <c r="CL33" s="147"/>
      <c r="CM33" s="147"/>
      <c r="CN33" s="147"/>
      <c r="CO33" s="147"/>
      <c r="CP33" s="147"/>
      <c r="CQ33" s="147"/>
      <c r="CR33" s="147"/>
      <c r="CS33" s="147"/>
      <c r="CT33" s="147"/>
      <c r="CU33" s="147"/>
      <c r="CV33" s="147"/>
      <c r="CW33" s="147"/>
      <c r="CX33" s="147"/>
      <c r="CY33" s="147"/>
      <c r="CZ33" s="147"/>
      <c r="DA33" s="147"/>
      <c r="DB33" s="147"/>
      <c r="DC33" s="147"/>
      <c r="DD33" s="147"/>
      <c r="DE33" s="147"/>
      <c r="DF33" s="147"/>
      <c r="DG33" s="147"/>
      <c r="DH33" s="147"/>
      <c r="DI33" s="147"/>
      <c r="DJ33" s="147"/>
      <c r="DK33" s="147"/>
      <c r="DL33" s="147"/>
      <c r="DM33" s="147"/>
      <c r="DN33" s="147"/>
      <c r="DO33" s="147"/>
      <c r="DP33" s="147"/>
      <c r="DQ33" s="147"/>
      <c r="DR33" s="147"/>
      <c r="DS33" s="147"/>
      <c r="DT33" s="147"/>
      <c r="DU33" s="147"/>
      <c r="DV33" s="147"/>
      <c r="DW33" s="147"/>
      <c r="DX33" s="147"/>
      <c r="DY33" s="147"/>
      <c r="DZ33" s="147"/>
      <c r="EA33" s="147"/>
      <c r="EB33" s="147"/>
      <c r="EC33" s="147"/>
      <c r="ED33" s="147"/>
      <c r="EE33" s="147"/>
      <c r="EF33" s="147"/>
      <c r="EG33" s="147"/>
      <c r="EH33" s="147"/>
      <c r="EI33" s="147"/>
      <c r="EJ33" s="147"/>
      <c r="EK33" s="147"/>
      <c r="EL33" s="147"/>
      <c r="EM33" s="147"/>
      <c r="EN33" s="147"/>
      <c r="EO33" s="147"/>
    </row>
    <row r="34" spans="1:145" s="51" customFormat="1" ht="30.75" customHeight="1">
      <c r="A34" s="123">
        <v>2</v>
      </c>
      <c r="B34" s="124" t="s">
        <v>11</v>
      </c>
      <c r="C34" s="125"/>
      <c r="D34" s="125"/>
      <c r="E34" s="126"/>
      <c r="F34" s="127">
        <f t="shared" si="0"/>
        <v>0</v>
      </c>
      <c r="G34" s="126"/>
      <c r="H34" s="127">
        <f t="shared" si="1"/>
        <v>0</v>
      </c>
      <c r="I34" s="126"/>
      <c r="J34" s="127">
        <f t="shared" si="2"/>
        <v>0</v>
      </c>
      <c r="K34" s="126"/>
      <c r="L34" s="127">
        <f t="shared" si="3"/>
        <v>0</v>
      </c>
      <c r="M34" s="126"/>
      <c r="N34" s="127">
        <f t="shared" si="4"/>
        <v>0</v>
      </c>
      <c r="O34" s="127">
        <f t="shared" si="5"/>
        <v>0</v>
      </c>
      <c r="P34" s="128"/>
      <c r="Q34" s="147"/>
      <c r="R34" s="147"/>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c r="BI34" s="147"/>
      <c r="BJ34" s="147"/>
      <c r="BK34" s="147"/>
      <c r="BL34" s="147"/>
      <c r="BM34" s="147"/>
      <c r="BN34" s="147"/>
      <c r="BO34" s="147"/>
      <c r="BP34" s="147"/>
      <c r="BQ34" s="147"/>
      <c r="BR34" s="147"/>
      <c r="BS34" s="147"/>
      <c r="BT34" s="147"/>
      <c r="BU34" s="147"/>
      <c r="BV34" s="147"/>
      <c r="BW34" s="147"/>
      <c r="BX34" s="147"/>
      <c r="BY34" s="147"/>
      <c r="BZ34" s="147"/>
      <c r="CA34" s="147"/>
      <c r="CB34" s="147"/>
      <c r="CC34" s="147"/>
      <c r="CD34" s="147"/>
      <c r="CE34" s="147"/>
      <c r="CF34" s="147"/>
      <c r="CG34" s="147"/>
      <c r="CH34" s="147"/>
      <c r="CI34" s="147"/>
      <c r="CJ34" s="147"/>
      <c r="CK34" s="147"/>
      <c r="CL34" s="147"/>
      <c r="CM34" s="147"/>
      <c r="CN34" s="147"/>
      <c r="CO34" s="147"/>
      <c r="CP34" s="147"/>
      <c r="CQ34" s="147"/>
      <c r="CR34" s="147"/>
      <c r="CS34" s="147"/>
      <c r="CT34" s="147"/>
      <c r="CU34" s="147"/>
      <c r="CV34" s="147"/>
      <c r="CW34" s="147"/>
      <c r="CX34" s="147"/>
      <c r="CY34" s="147"/>
      <c r="CZ34" s="147"/>
      <c r="DA34" s="147"/>
      <c r="DB34" s="147"/>
      <c r="DC34" s="147"/>
      <c r="DD34" s="147"/>
      <c r="DE34" s="147"/>
      <c r="DF34" s="147"/>
      <c r="DG34" s="147"/>
      <c r="DH34" s="147"/>
      <c r="DI34" s="147"/>
      <c r="DJ34" s="147"/>
      <c r="DK34" s="147"/>
      <c r="DL34" s="147"/>
      <c r="DM34" s="147"/>
      <c r="DN34" s="147"/>
      <c r="DO34" s="147"/>
      <c r="DP34" s="147"/>
      <c r="DQ34" s="147"/>
      <c r="DR34" s="147"/>
      <c r="DS34" s="147"/>
      <c r="DT34" s="147"/>
      <c r="DU34" s="147"/>
      <c r="DV34" s="147"/>
      <c r="DW34" s="147"/>
      <c r="DX34" s="147"/>
      <c r="DY34" s="147"/>
      <c r="DZ34" s="147"/>
      <c r="EA34" s="147"/>
      <c r="EB34" s="147"/>
      <c r="EC34" s="147"/>
      <c r="ED34" s="147"/>
      <c r="EE34" s="147"/>
      <c r="EF34" s="147"/>
      <c r="EG34" s="147"/>
      <c r="EH34" s="147"/>
      <c r="EI34" s="147"/>
      <c r="EJ34" s="147"/>
      <c r="EK34" s="147"/>
      <c r="EL34" s="147"/>
      <c r="EM34" s="147"/>
      <c r="EN34" s="147"/>
      <c r="EO34" s="147"/>
    </row>
    <row r="35" spans="1:145" s="49" customFormat="1" ht="63.75">
      <c r="A35" s="116"/>
      <c r="B35" s="106" t="s">
        <v>42</v>
      </c>
      <c r="C35" s="47"/>
      <c r="D35" s="47"/>
      <c r="E35" s="86"/>
      <c r="F35" s="85">
        <f t="shared" si="0"/>
        <v>0</v>
      </c>
      <c r="G35" s="86"/>
      <c r="H35" s="85">
        <f t="shared" si="1"/>
        <v>0</v>
      </c>
      <c r="I35" s="86"/>
      <c r="J35" s="85">
        <f t="shared" si="2"/>
        <v>0</v>
      </c>
      <c r="K35" s="86"/>
      <c r="L35" s="85">
        <f t="shared" si="3"/>
        <v>0</v>
      </c>
      <c r="M35" s="86"/>
      <c r="N35" s="85">
        <f t="shared" si="4"/>
        <v>0</v>
      </c>
      <c r="O35" s="85">
        <f t="shared" si="5"/>
        <v>0</v>
      </c>
      <c r="P35" s="50"/>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c r="BI35" s="146"/>
      <c r="BJ35" s="146"/>
      <c r="BK35" s="146"/>
      <c r="BL35" s="146"/>
      <c r="BM35" s="146"/>
      <c r="BN35" s="146"/>
      <c r="BO35" s="146"/>
      <c r="BP35" s="146"/>
      <c r="BQ35" s="146"/>
      <c r="BR35" s="146"/>
      <c r="BS35" s="146"/>
      <c r="BT35" s="146"/>
      <c r="BU35" s="146"/>
      <c r="BV35" s="146"/>
      <c r="BW35" s="146"/>
      <c r="BX35" s="146"/>
      <c r="BY35" s="146"/>
      <c r="BZ35" s="146"/>
      <c r="CA35" s="146"/>
      <c r="CB35" s="146"/>
      <c r="CC35" s="146"/>
      <c r="CD35" s="146"/>
      <c r="CE35" s="146"/>
      <c r="CF35" s="146"/>
      <c r="CG35" s="146"/>
      <c r="CH35" s="146"/>
      <c r="CI35" s="146"/>
      <c r="CJ35" s="146"/>
      <c r="CK35" s="146"/>
      <c r="CL35" s="146"/>
      <c r="CM35" s="146"/>
      <c r="CN35" s="146"/>
      <c r="CO35" s="146"/>
      <c r="CP35" s="146"/>
      <c r="CQ35" s="146"/>
      <c r="CR35" s="146"/>
      <c r="CS35" s="146"/>
      <c r="CT35" s="146"/>
      <c r="CU35" s="146"/>
      <c r="CV35" s="146"/>
      <c r="CW35" s="146"/>
      <c r="CX35" s="146"/>
      <c r="CY35" s="146"/>
      <c r="CZ35" s="146"/>
      <c r="DA35" s="146"/>
      <c r="DB35" s="146"/>
      <c r="DC35" s="146"/>
      <c r="DD35" s="146"/>
      <c r="DE35" s="146"/>
      <c r="DF35" s="146"/>
      <c r="DG35" s="146"/>
      <c r="DH35" s="146"/>
      <c r="DI35" s="146"/>
      <c r="DJ35" s="146"/>
      <c r="DK35" s="146"/>
      <c r="DL35" s="146"/>
      <c r="DM35" s="146"/>
      <c r="DN35" s="146"/>
      <c r="DO35" s="146"/>
      <c r="DP35" s="146"/>
      <c r="DQ35" s="146"/>
      <c r="DR35" s="146"/>
      <c r="DS35" s="146"/>
      <c r="DT35" s="146"/>
      <c r="DU35" s="146"/>
      <c r="DV35" s="146"/>
      <c r="DW35" s="146"/>
      <c r="DX35" s="146"/>
      <c r="DY35" s="146"/>
      <c r="DZ35" s="146"/>
      <c r="EA35" s="146"/>
      <c r="EB35" s="146"/>
      <c r="EC35" s="146"/>
      <c r="ED35" s="146"/>
      <c r="EE35" s="146"/>
      <c r="EF35" s="146"/>
      <c r="EG35" s="146"/>
      <c r="EH35" s="146"/>
      <c r="EI35" s="146"/>
      <c r="EJ35" s="146"/>
      <c r="EK35" s="146"/>
      <c r="EL35" s="146"/>
      <c r="EM35" s="146"/>
      <c r="EN35" s="146"/>
      <c r="EO35" s="146"/>
    </row>
    <row r="36" spans="1:145" s="49" customFormat="1">
      <c r="A36" s="116"/>
      <c r="B36" s="106"/>
      <c r="C36" s="47"/>
      <c r="D36" s="47"/>
      <c r="E36" s="86"/>
      <c r="F36" s="85">
        <f t="shared" si="0"/>
        <v>0</v>
      </c>
      <c r="G36" s="86"/>
      <c r="H36" s="85">
        <f t="shared" si="1"/>
        <v>0</v>
      </c>
      <c r="I36" s="86"/>
      <c r="J36" s="85">
        <f t="shared" si="2"/>
        <v>0</v>
      </c>
      <c r="K36" s="86"/>
      <c r="L36" s="85">
        <f t="shared" si="3"/>
        <v>0</v>
      </c>
      <c r="M36" s="86"/>
      <c r="N36" s="85">
        <f t="shared" si="4"/>
        <v>0</v>
      </c>
      <c r="O36" s="85">
        <f t="shared" si="5"/>
        <v>0</v>
      </c>
      <c r="P36" s="50"/>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c r="BI36" s="146"/>
      <c r="BJ36" s="146"/>
      <c r="BK36" s="146"/>
      <c r="BL36" s="146"/>
      <c r="BM36" s="146"/>
      <c r="BN36" s="146"/>
      <c r="BO36" s="146"/>
      <c r="BP36" s="146"/>
      <c r="BQ36" s="146"/>
      <c r="BR36" s="146"/>
      <c r="BS36" s="146"/>
      <c r="BT36" s="146"/>
      <c r="BU36" s="146"/>
      <c r="BV36" s="146"/>
      <c r="BW36" s="146"/>
      <c r="BX36" s="146"/>
      <c r="BY36" s="146"/>
      <c r="BZ36" s="146"/>
      <c r="CA36" s="146"/>
      <c r="CB36" s="146"/>
      <c r="CC36" s="146"/>
      <c r="CD36" s="146"/>
      <c r="CE36" s="146"/>
      <c r="CF36" s="146"/>
      <c r="CG36" s="146"/>
      <c r="CH36" s="146"/>
      <c r="CI36" s="146"/>
      <c r="CJ36" s="146"/>
      <c r="CK36" s="146"/>
      <c r="CL36" s="146"/>
      <c r="CM36" s="146"/>
      <c r="CN36" s="146"/>
      <c r="CO36" s="146"/>
      <c r="CP36" s="146"/>
      <c r="CQ36" s="146"/>
      <c r="CR36" s="146"/>
      <c r="CS36" s="146"/>
      <c r="CT36" s="146"/>
      <c r="CU36" s="146"/>
      <c r="CV36" s="146"/>
      <c r="CW36" s="146"/>
      <c r="CX36" s="146"/>
      <c r="CY36" s="146"/>
      <c r="CZ36" s="146"/>
      <c r="DA36" s="146"/>
      <c r="DB36" s="146"/>
      <c r="DC36" s="146"/>
      <c r="DD36" s="146"/>
      <c r="DE36" s="146"/>
      <c r="DF36" s="146"/>
      <c r="DG36" s="146"/>
      <c r="DH36" s="146"/>
      <c r="DI36" s="146"/>
      <c r="DJ36" s="146"/>
      <c r="DK36" s="146"/>
      <c r="DL36" s="146"/>
      <c r="DM36" s="146"/>
      <c r="DN36" s="146"/>
      <c r="DO36" s="146"/>
      <c r="DP36" s="146"/>
      <c r="DQ36" s="146"/>
      <c r="DR36" s="146"/>
      <c r="DS36" s="146"/>
      <c r="DT36" s="146"/>
      <c r="DU36" s="146"/>
      <c r="DV36" s="146"/>
      <c r="DW36" s="146"/>
      <c r="DX36" s="146"/>
      <c r="DY36" s="146"/>
      <c r="DZ36" s="146"/>
      <c r="EA36" s="146"/>
      <c r="EB36" s="146"/>
      <c r="EC36" s="146"/>
      <c r="ED36" s="146"/>
      <c r="EE36" s="146"/>
      <c r="EF36" s="146"/>
      <c r="EG36" s="146"/>
      <c r="EH36" s="146"/>
      <c r="EI36" s="146"/>
      <c r="EJ36" s="146"/>
      <c r="EK36" s="146"/>
      <c r="EL36" s="146"/>
      <c r="EM36" s="146"/>
      <c r="EN36" s="146"/>
      <c r="EO36" s="146"/>
    </row>
    <row r="37" spans="1:145" s="51" customFormat="1" ht="24.75" customHeight="1">
      <c r="A37" s="116">
        <v>2.1</v>
      </c>
      <c r="B37" s="107" t="s">
        <v>7</v>
      </c>
      <c r="C37" s="47"/>
      <c r="D37" s="47"/>
      <c r="E37" s="86"/>
      <c r="F37" s="85">
        <f t="shared" si="0"/>
        <v>0</v>
      </c>
      <c r="G37" s="86"/>
      <c r="H37" s="85">
        <f t="shared" si="1"/>
        <v>0</v>
      </c>
      <c r="I37" s="86"/>
      <c r="J37" s="85">
        <f t="shared" si="2"/>
        <v>0</v>
      </c>
      <c r="K37" s="86"/>
      <c r="L37" s="85">
        <f t="shared" si="3"/>
        <v>0</v>
      </c>
      <c r="M37" s="86"/>
      <c r="N37" s="85">
        <f t="shared" si="4"/>
        <v>0</v>
      </c>
      <c r="O37" s="85">
        <f t="shared" si="5"/>
        <v>0</v>
      </c>
      <c r="P37" s="50"/>
      <c r="Q37" s="147"/>
      <c r="R37" s="147"/>
      <c r="S37" s="147"/>
      <c r="T37" s="147"/>
      <c r="U37" s="147"/>
      <c r="V37" s="147"/>
      <c r="W37" s="147"/>
      <c r="X37" s="147"/>
      <c r="Y37" s="147"/>
      <c r="Z37" s="147"/>
      <c r="AA37" s="147"/>
      <c r="AB37" s="147"/>
      <c r="AC37" s="147"/>
      <c r="AD37" s="147"/>
      <c r="AE37" s="147"/>
      <c r="AF37" s="147"/>
      <c r="AG37" s="147"/>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c r="BI37" s="147"/>
      <c r="BJ37" s="147"/>
      <c r="BK37" s="147"/>
      <c r="BL37" s="147"/>
      <c r="BM37" s="147"/>
      <c r="BN37" s="147"/>
      <c r="BO37" s="147"/>
      <c r="BP37" s="147"/>
      <c r="BQ37" s="147"/>
      <c r="BR37" s="147"/>
      <c r="BS37" s="147"/>
      <c r="BT37" s="147"/>
      <c r="BU37" s="147"/>
      <c r="BV37" s="147"/>
      <c r="BW37" s="147"/>
      <c r="BX37" s="147"/>
      <c r="BY37" s="147"/>
      <c r="BZ37" s="147"/>
      <c r="CA37" s="147"/>
      <c r="CB37" s="147"/>
      <c r="CC37" s="147"/>
      <c r="CD37" s="147"/>
      <c r="CE37" s="147"/>
      <c r="CF37" s="147"/>
      <c r="CG37" s="147"/>
      <c r="CH37" s="147"/>
      <c r="CI37" s="147"/>
      <c r="CJ37" s="147"/>
      <c r="CK37" s="147"/>
      <c r="CL37" s="147"/>
      <c r="CM37" s="147"/>
      <c r="CN37" s="147"/>
      <c r="CO37" s="147"/>
      <c r="CP37" s="147"/>
      <c r="CQ37" s="147"/>
      <c r="CR37" s="147"/>
      <c r="CS37" s="147"/>
      <c r="CT37" s="147"/>
      <c r="CU37" s="147"/>
      <c r="CV37" s="147"/>
      <c r="CW37" s="147"/>
      <c r="CX37" s="147"/>
      <c r="CY37" s="147"/>
      <c r="CZ37" s="147"/>
      <c r="DA37" s="147"/>
      <c r="DB37" s="147"/>
      <c r="DC37" s="147"/>
      <c r="DD37" s="147"/>
      <c r="DE37" s="147"/>
      <c r="DF37" s="147"/>
      <c r="DG37" s="147"/>
      <c r="DH37" s="147"/>
      <c r="DI37" s="147"/>
      <c r="DJ37" s="147"/>
      <c r="DK37" s="147"/>
      <c r="DL37" s="147"/>
      <c r="DM37" s="147"/>
      <c r="DN37" s="147"/>
      <c r="DO37" s="147"/>
      <c r="DP37" s="147"/>
      <c r="DQ37" s="147"/>
      <c r="DR37" s="147"/>
      <c r="DS37" s="147"/>
      <c r="DT37" s="147"/>
      <c r="DU37" s="147"/>
      <c r="DV37" s="147"/>
      <c r="DW37" s="147"/>
      <c r="DX37" s="147"/>
      <c r="DY37" s="147"/>
      <c r="DZ37" s="147"/>
      <c r="EA37" s="147"/>
      <c r="EB37" s="147"/>
      <c r="EC37" s="147"/>
      <c r="ED37" s="147"/>
      <c r="EE37" s="147"/>
      <c r="EF37" s="147"/>
      <c r="EG37" s="147"/>
      <c r="EH37" s="147"/>
      <c r="EI37" s="147"/>
      <c r="EJ37" s="147"/>
      <c r="EK37" s="147"/>
      <c r="EL37" s="147"/>
      <c r="EM37" s="147"/>
      <c r="EN37" s="147"/>
      <c r="EO37" s="147"/>
    </row>
    <row r="38" spans="1:145" s="51" customFormat="1" ht="69" customHeight="1">
      <c r="A38" s="116"/>
      <c r="B38" s="106" t="s">
        <v>149</v>
      </c>
      <c r="C38" s="47"/>
      <c r="D38" s="47"/>
      <c r="E38" s="86"/>
      <c r="F38" s="85">
        <f t="shared" si="0"/>
        <v>0</v>
      </c>
      <c r="G38" s="86"/>
      <c r="H38" s="85">
        <f t="shared" si="1"/>
        <v>0</v>
      </c>
      <c r="I38" s="86"/>
      <c r="J38" s="85">
        <f t="shared" si="2"/>
        <v>0</v>
      </c>
      <c r="K38" s="86"/>
      <c r="L38" s="85">
        <f t="shared" si="3"/>
        <v>0</v>
      </c>
      <c r="M38" s="86"/>
      <c r="N38" s="85">
        <f t="shared" si="4"/>
        <v>0</v>
      </c>
      <c r="O38" s="85">
        <f t="shared" si="5"/>
        <v>0</v>
      </c>
      <c r="P38" s="50"/>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c r="BI38" s="147"/>
      <c r="BJ38" s="147"/>
      <c r="BK38" s="147"/>
      <c r="BL38" s="147"/>
      <c r="BM38" s="147"/>
      <c r="BN38" s="147"/>
      <c r="BO38" s="147"/>
      <c r="BP38" s="147"/>
      <c r="BQ38" s="147"/>
      <c r="BR38" s="147"/>
      <c r="BS38" s="147"/>
      <c r="BT38" s="147"/>
      <c r="BU38" s="147"/>
      <c r="BV38" s="147"/>
      <c r="BW38" s="147"/>
      <c r="BX38" s="147"/>
      <c r="BY38" s="147"/>
      <c r="BZ38" s="147"/>
      <c r="CA38" s="147"/>
      <c r="CB38" s="147"/>
      <c r="CC38" s="147"/>
      <c r="CD38" s="147"/>
      <c r="CE38" s="147"/>
      <c r="CF38" s="147"/>
      <c r="CG38" s="147"/>
      <c r="CH38" s="147"/>
      <c r="CI38" s="147"/>
      <c r="CJ38" s="147"/>
      <c r="CK38" s="147"/>
      <c r="CL38" s="147"/>
      <c r="CM38" s="147"/>
      <c r="CN38" s="147"/>
      <c r="CO38" s="147"/>
      <c r="CP38" s="147"/>
      <c r="CQ38" s="147"/>
      <c r="CR38" s="147"/>
      <c r="CS38" s="147"/>
      <c r="CT38" s="147"/>
      <c r="CU38" s="147"/>
      <c r="CV38" s="147"/>
      <c r="CW38" s="147"/>
      <c r="CX38" s="147"/>
      <c r="CY38" s="147"/>
      <c r="CZ38" s="147"/>
      <c r="DA38" s="147"/>
      <c r="DB38" s="147"/>
      <c r="DC38" s="147"/>
      <c r="DD38" s="147"/>
      <c r="DE38" s="147"/>
      <c r="DF38" s="147"/>
      <c r="DG38" s="147"/>
      <c r="DH38" s="147"/>
      <c r="DI38" s="147"/>
      <c r="DJ38" s="147"/>
      <c r="DK38" s="147"/>
      <c r="DL38" s="147"/>
      <c r="DM38" s="147"/>
      <c r="DN38" s="147"/>
      <c r="DO38" s="147"/>
      <c r="DP38" s="147"/>
      <c r="DQ38" s="147"/>
      <c r="DR38" s="147"/>
      <c r="DS38" s="147"/>
      <c r="DT38" s="147"/>
      <c r="DU38" s="147"/>
      <c r="DV38" s="147"/>
      <c r="DW38" s="147"/>
      <c r="DX38" s="147"/>
      <c r="DY38" s="147"/>
      <c r="DZ38" s="147"/>
      <c r="EA38" s="147"/>
      <c r="EB38" s="147"/>
      <c r="EC38" s="147"/>
      <c r="ED38" s="147"/>
      <c r="EE38" s="147"/>
      <c r="EF38" s="147"/>
      <c r="EG38" s="147"/>
      <c r="EH38" s="147"/>
      <c r="EI38" s="147"/>
      <c r="EJ38" s="147"/>
      <c r="EK38" s="147"/>
      <c r="EL38" s="147"/>
      <c r="EM38" s="147"/>
      <c r="EN38" s="147"/>
      <c r="EO38" s="147"/>
    </row>
    <row r="39" spans="1:145" s="51" customFormat="1" ht="18.75" customHeight="1">
      <c r="A39" s="116" t="s">
        <v>84</v>
      </c>
      <c r="B39" s="106" t="s">
        <v>15</v>
      </c>
      <c r="C39" s="47">
        <v>12</v>
      </c>
      <c r="D39" s="47" t="s">
        <v>38</v>
      </c>
      <c r="E39" s="86"/>
      <c r="F39" s="85">
        <f t="shared" si="0"/>
        <v>0</v>
      </c>
      <c r="G39" s="86"/>
      <c r="H39" s="85">
        <f t="shared" si="1"/>
        <v>0</v>
      </c>
      <c r="I39" s="86"/>
      <c r="J39" s="85">
        <f t="shared" si="2"/>
        <v>0</v>
      </c>
      <c r="K39" s="86"/>
      <c r="L39" s="85">
        <f t="shared" si="3"/>
        <v>0</v>
      </c>
      <c r="M39" s="86"/>
      <c r="N39" s="85">
        <f t="shared" si="4"/>
        <v>0</v>
      </c>
      <c r="O39" s="85">
        <f t="shared" si="5"/>
        <v>0</v>
      </c>
      <c r="P39" s="50"/>
      <c r="Q39" s="147"/>
      <c r="R39" s="147"/>
      <c r="S39" s="147"/>
      <c r="T39" s="147"/>
      <c r="U39" s="147"/>
      <c r="V39" s="147"/>
      <c r="W39" s="147"/>
      <c r="X39" s="147"/>
      <c r="Y39" s="147"/>
      <c r="Z39" s="147"/>
      <c r="AA39" s="147"/>
      <c r="AB39" s="147"/>
      <c r="AC39" s="147"/>
      <c r="AD39" s="147"/>
      <c r="AE39" s="147"/>
      <c r="AF39" s="147"/>
      <c r="AG39" s="147"/>
      <c r="AH39" s="147"/>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c r="BI39" s="147"/>
      <c r="BJ39" s="147"/>
      <c r="BK39" s="147"/>
      <c r="BL39" s="147"/>
      <c r="BM39" s="147"/>
      <c r="BN39" s="147"/>
      <c r="BO39" s="147"/>
      <c r="BP39" s="147"/>
      <c r="BQ39" s="147"/>
      <c r="BR39" s="147"/>
      <c r="BS39" s="147"/>
      <c r="BT39" s="147"/>
      <c r="BU39" s="147"/>
      <c r="BV39" s="147"/>
      <c r="BW39" s="147"/>
      <c r="BX39" s="147"/>
      <c r="BY39" s="147"/>
      <c r="BZ39" s="147"/>
      <c r="CA39" s="147"/>
      <c r="CB39" s="147"/>
      <c r="CC39" s="147"/>
      <c r="CD39" s="147"/>
      <c r="CE39" s="147"/>
      <c r="CF39" s="147"/>
      <c r="CG39" s="147"/>
      <c r="CH39" s="147"/>
      <c r="CI39" s="147"/>
      <c r="CJ39" s="147"/>
      <c r="CK39" s="147"/>
      <c r="CL39" s="147"/>
      <c r="CM39" s="147"/>
      <c r="CN39" s="147"/>
      <c r="CO39" s="147"/>
      <c r="CP39" s="147"/>
      <c r="CQ39" s="147"/>
      <c r="CR39" s="147"/>
      <c r="CS39" s="147"/>
      <c r="CT39" s="147"/>
      <c r="CU39" s="147"/>
      <c r="CV39" s="147"/>
      <c r="CW39" s="147"/>
      <c r="CX39" s="147"/>
      <c r="CY39" s="147"/>
      <c r="CZ39" s="147"/>
      <c r="DA39" s="147"/>
      <c r="DB39" s="147"/>
      <c r="DC39" s="147"/>
      <c r="DD39" s="147"/>
      <c r="DE39" s="147"/>
      <c r="DF39" s="147"/>
      <c r="DG39" s="147"/>
      <c r="DH39" s="147"/>
      <c r="DI39" s="147"/>
      <c r="DJ39" s="147"/>
      <c r="DK39" s="147"/>
      <c r="DL39" s="147"/>
      <c r="DM39" s="147"/>
      <c r="DN39" s="147"/>
      <c r="DO39" s="147"/>
      <c r="DP39" s="147"/>
      <c r="DQ39" s="147"/>
      <c r="DR39" s="147"/>
      <c r="DS39" s="147"/>
      <c r="DT39" s="147"/>
      <c r="DU39" s="147"/>
      <c r="DV39" s="147"/>
      <c r="DW39" s="147"/>
      <c r="DX39" s="147"/>
      <c r="DY39" s="147"/>
      <c r="DZ39" s="147"/>
      <c r="EA39" s="147"/>
      <c r="EB39" s="147"/>
      <c r="EC39" s="147"/>
      <c r="ED39" s="147"/>
      <c r="EE39" s="147"/>
      <c r="EF39" s="147"/>
      <c r="EG39" s="147"/>
      <c r="EH39" s="147"/>
      <c r="EI39" s="147"/>
      <c r="EJ39" s="147"/>
      <c r="EK39" s="147"/>
      <c r="EL39" s="147"/>
      <c r="EM39" s="147"/>
      <c r="EN39" s="147"/>
      <c r="EO39" s="147"/>
    </row>
    <row r="40" spans="1:145" s="51" customFormat="1" ht="18.75" customHeight="1">
      <c r="A40" s="116" t="s">
        <v>85</v>
      </c>
      <c r="B40" s="106" t="s">
        <v>16</v>
      </c>
      <c r="C40" s="47">
        <v>4</v>
      </c>
      <c r="D40" s="47" t="s">
        <v>38</v>
      </c>
      <c r="E40" s="86"/>
      <c r="F40" s="85">
        <f t="shared" si="0"/>
        <v>0</v>
      </c>
      <c r="G40" s="86"/>
      <c r="H40" s="85">
        <f t="shared" si="1"/>
        <v>0</v>
      </c>
      <c r="I40" s="86"/>
      <c r="J40" s="85">
        <f t="shared" si="2"/>
        <v>0</v>
      </c>
      <c r="K40" s="86"/>
      <c r="L40" s="85">
        <f t="shared" si="3"/>
        <v>0</v>
      </c>
      <c r="M40" s="86"/>
      <c r="N40" s="85">
        <f t="shared" si="4"/>
        <v>0</v>
      </c>
      <c r="O40" s="85">
        <f t="shared" si="5"/>
        <v>0</v>
      </c>
      <c r="P40" s="50"/>
      <c r="Q40" s="147"/>
      <c r="R40" s="147"/>
      <c r="S40" s="147"/>
      <c r="T40" s="147"/>
      <c r="U40" s="147"/>
      <c r="V40" s="147"/>
      <c r="W40" s="147"/>
      <c r="X40" s="147"/>
      <c r="Y40" s="147"/>
      <c r="Z40" s="147"/>
      <c r="AA40" s="147"/>
      <c r="AB40" s="147"/>
      <c r="AC40" s="147"/>
      <c r="AD40" s="147"/>
      <c r="AE40" s="147"/>
      <c r="AF40" s="147"/>
      <c r="AG40" s="147"/>
      <c r="AH40" s="147"/>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c r="BI40" s="147"/>
      <c r="BJ40" s="147"/>
      <c r="BK40" s="147"/>
      <c r="BL40" s="147"/>
      <c r="BM40" s="147"/>
      <c r="BN40" s="147"/>
      <c r="BO40" s="147"/>
      <c r="BP40" s="147"/>
      <c r="BQ40" s="147"/>
      <c r="BR40" s="147"/>
      <c r="BS40" s="147"/>
      <c r="BT40" s="147"/>
      <c r="BU40" s="147"/>
      <c r="BV40" s="147"/>
      <c r="BW40" s="147"/>
      <c r="BX40" s="147"/>
      <c r="BY40" s="147"/>
      <c r="BZ40" s="147"/>
      <c r="CA40" s="147"/>
      <c r="CB40" s="147"/>
      <c r="CC40" s="147"/>
      <c r="CD40" s="147"/>
      <c r="CE40" s="147"/>
      <c r="CF40" s="147"/>
      <c r="CG40" s="147"/>
      <c r="CH40" s="147"/>
      <c r="CI40" s="147"/>
      <c r="CJ40" s="147"/>
      <c r="CK40" s="147"/>
      <c r="CL40" s="147"/>
      <c r="CM40" s="147"/>
      <c r="CN40" s="147"/>
      <c r="CO40" s="147"/>
      <c r="CP40" s="147"/>
      <c r="CQ40" s="147"/>
      <c r="CR40" s="147"/>
      <c r="CS40" s="147"/>
      <c r="CT40" s="147"/>
      <c r="CU40" s="147"/>
      <c r="CV40" s="147"/>
      <c r="CW40" s="147"/>
      <c r="CX40" s="147"/>
      <c r="CY40" s="147"/>
      <c r="CZ40" s="147"/>
      <c r="DA40" s="147"/>
      <c r="DB40" s="147"/>
      <c r="DC40" s="147"/>
      <c r="DD40" s="147"/>
      <c r="DE40" s="147"/>
      <c r="DF40" s="147"/>
      <c r="DG40" s="147"/>
      <c r="DH40" s="147"/>
      <c r="DI40" s="147"/>
      <c r="DJ40" s="147"/>
      <c r="DK40" s="147"/>
      <c r="DL40" s="147"/>
      <c r="DM40" s="147"/>
      <c r="DN40" s="147"/>
      <c r="DO40" s="147"/>
      <c r="DP40" s="147"/>
      <c r="DQ40" s="147"/>
      <c r="DR40" s="147"/>
      <c r="DS40" s="147"/>
      <c r="DT40" s="147"/>
      <c r="DU40" s="147"/>
      <c r="DV40" s="147"/>
      <c r="DW40" s="147"/>
      <c r="DX40" s="147"/>
      <c r="DY40" s="147"/>
      <c r="DZ40" s="147"/>
      <c r="EA40" s="147"/>
      <c r="EB40" s="147"/>
      <c r="EC40" s="147"/>
      <c r="ED40" s="147"/>
      <c r="EE40" s="147"/>
      <c r="EF40" s="147"/>
      <c r="EG40" s="147"/>
      <c r="EH40" s="147"/>
      <c r="EI40" s="147"/>
      <c r="EJ40" s="147"/>
      <c r="EK40" s="147"/>
      <c r="EL40" s="147"/>
      <c r="EM40" s="147"/>
      <c r="EN40" s="147"/>
      <c r="EO40" s="147"/>
    </row>
    <row r="41" spans="1:145" s="51" customFormat="1" ht="18.75" customHeight="1">
      <c r="A41" s="116" t="s">
        <v>86</v>
      </c>
      <c r="B41" s="106" t="s">
        <v>17</v>
      </c>
      <c r="C41" s="47">
        <v>3</v>
      </c>
      <c r="D41" s="47" t="s">
        <v>38</v>
      </c>
      <c r="E41" s="86"/>
      <c r="F41" s="85">
        <f t="shared" si="0"/>
        <v>0</v>
      </c>
      <c r="G41" s="86"/>
      <c r="H41" s="85">
        <f t="shared" si="1"/>
        <v>0</v>
      </c>
      <c r="I41" s="86"/>
      <c r="J41" s="85">
        <f t="shared" si="2"/>
        <v>0</v>
      </c>
      <c r="K41" s="86"/>
      <c r="L41" s="85">
        <f t="shared" si="3"/>
        <v>0</v>
      </c>
      <c r="M41" s="86"/>
      <c r="N41" s="85">
        <f t="shared" si="4"/>
        <v>0</v>
      </c>
      <c r="O41" s="85">
        <f t="shared" si="5"/>
        <v>0</v>
      </c>
      <c r="P41" s="50"/>
      <c r="Q41" s="147"/>
      <c r="R41" s="147"/>
      <c r="S41" s="147"/>
      <c r="T41" s="147"/>
      <c r="U41" s="147"/>
      <c r="V41" s="147"/>
      <c r="W41" s="147"/>
      <c r="X41" s="147"/>
      <c r="Y41" s="147"/>
      <c r="Z41" s="147"/>
      <c r="AA41" s="147"/>
      <c r="AB41" s="147"/>
      <c r="AC41" s="147"/>
      <c r="AD41" s="147"/>
      <c r="AE41" s="147"/>
      <c r="AF41" s="147"/>
      <c r="AG41" s="147"/>
      <c r="AH41" s="147"/>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c r="BI41" s="147"/>
      <c r="BJ41" s="147"/>
      <c r="BK41" s="147"/>
      <c r="BL41" s="147"/>
      <c r="BM41" s="147"/>
      <c r="BN41" s="147"/>
      <c r="BO41" s="147"/>
      <c r="BP41" s="147"/>
      <c r="BQ41" s="147"/>
      <c r="BR41" s="147"/>
      <c r="BS41" s="147"/>
      <c r="BT41" s="147"/>
      <c r="BU41" s="147"/>
      <c r="BV41" s="147"/>
      <c r="BW41" s="147"/>
      <c r="BX41" s="147"/>
      <c r="BY41" s="147"/>
      <c r="BZ41" s="147"/>
      <c r="CA41" s="147"/>
      <c r="CB41" s="147"/>
      <c r="CC41" s="147"/>
      <c r="CD41" s="147"/>
      <c r="CE41" s="147"/>
      <c r="CF41" s="147"/>
      <c r="CG41" s="147"/>
      <c r="CH41" s="147"/>
      <c r="CI41" s="147"/>
      <c r="CJ41" s="147"/>
      <c r="CK41" s="147"/>
      <c r="CL41" s="147"/>
      <c r="CM41" s="147"/>
      <c r="CN41" s="147"/>
      <c r="CO41" s="147"/>
      <c r="CP41" s="147"/>
      <c r="CQ41" s="147"/>
      <c r="CR41" s="147"/>
      <c r="CS41" s="147"/>
      <c r="CT41" s="147"/>
      <c r="CU41" s="147"/>
      <c r="CV41" s="147"/>
      <c r="CW41" s="147"/>
      <c r="CX41" s="147"/>
      <c r="CY41" s="147"/>
      <c r="CZ41" s="147"/>
      <c r="DA41" s="147"/>
      <c r="DB41" s="147"/>
      <c r="DC41" s="147"/>
      <c r="DD41" s="147"/>
      <c r="DE41" s="147"/>
      <c r="DF41" s="147"/>
      <c r="DG41" s="147"/>
      <c r="DH41" s="147"/>
      <c r="DI41" s="147"/>
      <c r="DJ41" s="147"/>
      <c r="DK41" s="147"/>
      <c r="DL41" s="147"/>
      <c r="DM41" s="147"/>
      <c r="DN41" s="147"/>
      <c r="DO41" s="147"/>
      <c r="DP41" s="147"/>
      <c r="DQ41" s="147"/>
      <c r="DR41" s="147"/>
      <c r="DS41" s="147"/>
      <c r="DT41" s="147"/>
      <c r="DU41" s="147"/>
      <c r="DV41" s="147"/>
      <c r="DW41" s="147"/>
      <c r="DX41" s="147"/>
      <c r="DY41" s="147"/>
      <c r="DZ41" s="147"/>
      <c r="EA41" s="147"/>
      <c r="EB41" s="147"/>
      <c r="EC41" s="147"/>
      <c r="ED41" s="147"/>
      <c r="EE41" s="147"/>
      <c r="EF41" s="147"/>
      <c r="EG41" s="147"/>
      <c r="EH41" s="147"/>
      <c r="EI41" s="147"/>
      <c r="EJ41" s="147"/>
      <c r="EK41" s="147"/>
      <c r="EL41" s="147"/>
      <c r="EM41" s="147"/>
      <c r="EN41" s="147"/>
      <c r="EO41" s="147"/>
    </row>
    <row r="42" spans="1:145" s="51" customFormat="1" ht="18.75" customHeight="1">
      <c r="A42" s="116" t="s">
        <v>87</v>
      </c>
      <c r="B42" s="106" t="s">
        <v>14</v>
      </c>
      <c r="C42" s="47">
        <v>1</v>
      </c>
      <c r="D42" s="47" t="s">
        <v>38</v>
      </c>
      <c r="E42" s="86"/>
      <c r="F42" s="85">
        <f t="shared" si="0"/>
        <v>0</v>
      </c>
      <c r="G42" s="86"/>
      <c r="H42" s="85">
        <f t="shared" si="1"/>
        <v>0</v>
      </c>
      <c r="I42" s="86"/>
      <c r="J42" s="85">
        <f t="shared" si="2"/>
        <v>0</v>
      </c>
      <c r="K42" s="86"/>
      <c r="L42" s="85">
        <f t="shared" si="3"/>
        <v>0</v>
      </c>
      <c r="M42" s="86"/>
      <c r="N42" s="85">
        <f t="shared" si="4"/>
        <v>0</v>
      </c>
      <c r="O42" s="85">
        <f t="shared" si="5"/>
        <v>0</v>
      </c>
      <c r="P42" s="50"/>
      <c r="Q42" s="147"/>
      <c r="R42" s="147"/>
      <c r="S42" s="147"/>
      <c r="T42" s="147"/>
      <c r="U42" s="147"/>
      <c r="V42" s="147"/>
      <c r="W42" s="147"/>
      <c r="X42" s="147"/>
      <c r="Y42" s="147"/>
      <c r="Z42" s="147"/>
      <c r="AA42" s="147"/>
      <c r="AB42" s="147"/>
      <c r="AC42" s="147"/>
      <c r="AD42" s="147"/>
      <c r="AE42" s="147"/>
      <c r="AF42" s="147"/>
      <c r="AG42" s="147"/>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c r="BI42" s="147"/>
      <c r="BJ42" s="147"/>
      <c r="BK42" s="147"/>
      <c r="BL42" s="147"/>
      <c r="BM42" s="147"/>
      <c r="BN42" s="147"/>
      <c r="BO42" s="147"/>
      <c r="BP42" s="147"/>
      <c r="BQ42" s="147"/>
      <c r="BR42" s="147"/>
      <c r="BS42" s="147"/>
      <c r="BT42" s="147"/>
      <c r="BU42" s="147"/>
      <c r="BV42" s="147"/>
      <c r="BW42" s="147"/>
      <c r="BX42" s="147"/>
      <c r="BY42" s="147"/>
      <c r="BZ42" s="147"/>
      <c r="CA42" s="147"/>
      <c r="CB42" s="147"/>
      <c r="CC42" s="147"/>
      <c r="CD42" s="147"/>
      <c r="CE42" s="147"/>
      <c r="CF42" s="147"/>
      <c r="CG42" s="147"/>
      <c r="CH42" s="147"/>
      <c r="CI42" s="147"/>
      <c r="CJ42" s="147"/>
      <c r="CK42" s="147"/>
      <c r="CL42" s="147"/>
      <c r="CM42" s="147"/>
      <c r="CN42" s="147"/>
      <c r="CO42" s="147"/>
      <c r="CP42" s="147"/>
      <c r="CQ42" s="147"/>
      <c r="CR42" s="147"/>
      <c r="CS42" s="147"/>
      <c r="CT42" s="147"/>
      <c r="CU42" s="147"/>
      <c r="CV42" s="147"/>
      <c r="CW42" s="147"/>
      <c r="CX42" s="147"/>
      <c r="CY42" s="147"/>
      <c r="CZ42" s="147"/>
      <c r="DA42" s="147"/>
      <c r="DB42" s="147"/>
      <c r="DC42" s="147"/>
      <c r="DD42" s="147"/>
      <c r="DE42" s="147"/>
      <c r="DF42" s="147"/>
      <c r="DG42" s="147"/>
      <c r="DH42" s="147"/>
      <c r="DI42" s="147"/>
      <c r="DJ42" s="147"/>
      <c r="DK42" s="147"/>
      <c r="DL42" s="147"/>
      <c r="DM42" s="147"/>
      <c r="DN42" s="147"/>
      <c r="DO42" s="147"/>
      <c r="DP42" s="147"/>
      <c r="DQ42" s="147"/>
      <c r="DR42" s="147"/>
      <c r="DS42" s="147"/>
      <c r="DT42" s="147"/>
      <c r="DU42" s="147"/>
      <c r="DV42" s="147"/>
      <c r="DW42" s="147"/>
      <c r="DX42" s="147"/>
      <c r="DY42" s="147"/>
      <c r="DZ42" s="147"/>
      <c r="EA42" s="147"/>
      <c r="EB42" s="147"/>
      <c r="EC42" s="147"/>
      <c r="ED42" s="147"/>
      <c r="EE42" s="147"/>
      <c r="EF42" s="147"/>
      <c r="EG42" s="147"/>
      <c r="EH42" s="147"/>
      <c r="EI42" s="147"/>
      <c r="EJ42" s="147"/>
      <c r="EK42" s="147"/>
      <c r="EL42" s="147"/>
      <c r="EM42" s="147"/>
      <c r="EN42" s="147"/>
      <c r="EO42" s="147"/>
    </row>
    <row r="43" spans="1:145" s="51" customFormat="1">
      <c r="A43" s="116"/>
      <c r="B43" s="106"/>
      <c r="C43" s="47"/>
      <c r="D43" s="47"/>
      <c r="E43" s="86"/>
      <c r="F43" s="85">
        <f t="shared" si="0"/>
        <v>0</v>
      </c>
      <c r="G43" s="86"/>
      <c r="H43" s="85">
        <f t="shared" si="1"/>
        <v>0</v>
      </c>
      <c r="I43" s="86"/>
      <c r="J43" s="85">
        <f t="shared" si="2"/>
        <v>0</v>
      </c>
      <c r="K43" s="86"/>
      <c r="L43" s="85">
        <f t="shared" si="3"/>
        <v>0</v>
      </c>
      <c r="M43" s="86"/>
      <c r="N43" s="85">
        <f t="shared" si="4"/>
        <v>0</v>
      </c>
      <c r="O43" s="85">
        <f t="shared" si="5"/>
        <v>0</v>
      </c>
      <c r="P43" s="50"/>
      <c r="Q43" s="147"/>
      <c r="R43" s="147"/>
      <c r="S43" s="147"/>
      <c r="T43" s="147"/>
      <c r="U43" s="147"/>
      <c r="V43" s="147"/>
      <c r="W43" s="147"/>
      <c r="X43" s="147"/>
      <c r="Y43" s="147"/>
      <c r="Z43" s="147"/>
      <c r="AA43" s="147"/>
      <c r="AB43" s="147"/>
      <c r="AC43" s="147"/>
      <c r="AD43" s="147"/>
      <c r="AE43" s="147"/>
      <c r="AF43" s="147"/>
      <c r="AG43" s="147"/>
      <c r="AH43" s="147"/>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c r="BI43" s="147"/>
      <c r="BJ43" s="147"/>
      <c r="BK43" s="147"/>
      <c r="BL43" s="147"/>
      <c r="BM43" s="147"/>
      <c r="BN43" s="147"/>
      <c r="BO43" s="147"/>
      <c r="BP43" s="147"/>
      <c r="BQ43" s="147"/>
      <c r="BR43" s="147"/>
      <c r="BS43" s="147"/>
      <c r="BT43" s="147"/>
      <c r="BU43" s="147"/>
      <c r="BV43" s="147"/>
      <c r="BW43" s="147"/>
      <c r="BX43" s="147"/>
      <c r="BY43" s="147"/>
      <c r="BZ43" s="147"/>
      <c r="CA43" s="147"/>
      <c r="CB43" s="147"/>
      <c r="CC43" s="147"/>
      <c r="CD43" s="147"/>
      <c r="CE43" s="147"/>
      <c r="CF43" s="147"/>
      <c r="CG43" s="147"/>
      <c r="CH43" s="147"/>
      <c r="CI43" s="147"/>
      <c r="CJ43" s="147"/>
      <c r="CK43" s="147"/>
      <c r="CL43" s="147"/>
      <c r="CM43" s="147"/>
      <c r="CN43" s="147"/>
      <c r="CO43" s="147"/>
      <c r="CP43" s="147"/>
      <c r="CQ43" s="147"/>
      <c r="CR43" s="147"/>
      <c r="CS43" s="147"/>
      <c r="CT43" s="147"/>
      <c r="CU43" s="147"/>
      <c r="CV43" s="147"/>
      <c r="CW43" s="147"/>
      <c r="CX43" s="147"/>
      <c r="CY43" s="147"/>
      <c r="CZ43" s="147"/>
      <c r="DA43" s="147"/>
      <c r="DB43" s="147"/>
      <c r="DC43" s="147"/>
      <c r="DD43" s="147"/>
      <c r="DE43" s="147"/>
      <c r="DF43" s="147"/>
      <c r="DG43" s="147"/>
      <c r="DH43" s="147"/>
      <c r="DI43" s="147"/>
      <c r="DJ43" s="147"/>
      <c r="DK43" s="147"/>
      <c r="DL43" s="147"/>
      <c r="DM43" s="147"/>
      <c r="DN43" s="147"/>
      <c r="DO43" s="147"/>
      <c r="DP43" s="147"/>
      <c r="DQ43" s="147"/>
      <c r="DR43" s="147"/>
      <c r="DS43" s="147"/>
      <c r="DT43" s="147"/>
      <c r="DU43" s="147"/>
      <c r="DV43" s="147"/>
      <c r="DW43" s="147"/>
      <c r="DX43" s="147"/>
      <c r="DY43" s="147"/>
      <c r="DZ43" s="147"/>
      <c r="EA43" s="147"/>
      <c r="EB43" s="147"/>
      <c r="EC43" s="147"/>
      <c r="ED43" s="147"/>
      <c r="EE43" s="147"/>
      <c r="EF43" s="147"/>
      <c r="EG43" s="147"/>
      <c r="EH43" s="147"/>
      <c r="EI43" s="147"/>
      <c r="EJ43" s="147"/>
      <c r="EK43" s="147"/>
      <c r="EL43" s="147"/>
      <c r="EM43" s="147"/>
      <c r="EN43" s="147"/>
      <c r="EO43" s="147"/>
    </row>
    <row r="44" spans="1:145" s="51" customFormat="1" ht="18.75" customHeight="1">
      <c r="A44" s="116">
        <v>2.2000000000000002</v>
      </c>
      <c r="B44" s="111" t="s">
        <v>8</v>
      </c>
      <c r="C44" s="47"/>
      <c r="D44" s="47"/>
      <c r="E44" s="86"/>
      <c r="F44" s="85">
        <f t="shared" si="0"/>
        <v>0</v>
      </c>
      <c r="G44" s="86"/>
      <c r="H44" s="85">
        <f t="shared" si="1"/>
        <v>0</v>
      </c>
      <c r="I44" s="86"/>
      <c r="J44" s="85">
        <f t="shared" si="2"/>
        <v>0</v>
      </c>
      <c r="K44" s="86"/>
      <c r="L44" s="85">
        <f t="shared" si="3"/>
        <v>0</v>
      </c>
      <c r="M44" s="86"/>
      <c r="N44" s="85">
        <f t="shared" si="4"/>
        <v>0</v>
      </c>
      <c r="O44" s="85">
        <f t="shared" si="5"/>
        <v>0</v>
      </c>
      <c r="P44" s="50"/>
      <c r="Q44" s="147"/>
      <c r="R44" s="147"/>
      <c r="S44" s="147"/>
      <c r="T44" s="147"/>
      <c r="U44" s="147"/>
      <c r="V44" s="147"/>
      <c r="W44" s="147"/>
      <c r="X44" s="147"/>
      <c r="Y44" s="147"/>
      <c r="Z44" s="147"/>
      <c r="AA44" s="147"/>
      <c r="AB44" s="147"/>
      <c r="AC44" s="147"/>
      <c r="AD44" s="147"/>
      <c r="AE44" s="147"/>
      <c r="AF44" s="147"/>
      <c r="AG44" s="147"/>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c r="BI44" s="147"/>
      <c r="BJ44" s="147"/>
      <c r="BK44" s="147"/>
      <c r="BL44" s="147"/>
      <c r="BM44" s="147"/>
      <c r="BN44" s="147"/>
      <c r="BO44" s="147"/>
      <c r="BP44" s="147"/>
      <c r="BQ44" s="147"/>
      <c r="BR44" s="147"/>
      <c r="BS44" s="147"/>
      <c r="BT44" s="147"/>
      <c r="BU44" s="147"/>
      <c r="BV44" s="147"/>
      <c r="BW44" s="147"/>
      <c r="BX44" s="147"/>
      <c r="BY44" s="147"/>
      <c r="BZ44" s="147"/>
      <c r="CA44" s="147"/>
      <c r="CB44" s="147"/>
      <c r="CC44" s="147"/>
      <c r="CD44" s="147"/>
      <c r="CE44" s="147"/>
      <c r="CF44" s="147"/>
      <c r="CG44" s="147"/>
      <c r="CH44" s="147"/>
      <c r="CI44" s="147"/>
      <c r="CJ44" s="147"/>
      <c r="CK44" s="147"/>
      <c r="CL44" s="147"/>
      <c r="CM44" s="147"/>
      <c r="CN44" s="147"/>
      <c r="CO44" s="147"/>
      <c r="CP44" s="147"/>
      <c r="CQ44" s="147"/>
      <c r="CR44" s="147"/>
      <c r="CS44" s="147"/>
      <c r="CT44" s="147"/>
      <c r="CU44" s="147"/>
      <c r="CV44" s="147"/>
      <c r="CW44" s="147"/>
      <c r="CX44" s="147"/>
      <c r="CY44" s="147"/>
      <c r="CZ44" s="147"/>
      <c r="DA44" s="147"/>
      <c r="DB44" s="147"/>
      <c r="DC44" s="147"/>
      <c r="DD44" s="147"/>
      <c r="DE44" s="147"/>
      <c r="DF44" s="147"/>
      <c r="DG44" s="147"/>
      <c r="DH44" s="147"/>
      <c r="DI44" s="147"/>
      <c r="DJ44" s="147"/>
      <c r="DK44" s="147"/>
      <c r="DL44" s="147"/>
      <c r="DM44" s="147"/>
      <c r="DN44" s="147"/>
      <c r="DO44" s="147"/>
      <c r="DP44" s="147"/>
      <c r="DQ44" s="147"/>
      <c r="DR44" s="147"/>
      <c r="DS44" s="147"/>
      <c r="DT44" s="147"/>
      <c r="DU44" s="147"/>
      <c r="DV44" s="147"/>
      <c r="DW44" s="147"/>
      <c r="DX44" s="147"/>
      <c r="DY44" s="147"/>
      <c r="DZ44" s="147"/>
      <c r="EA44" s="147"/>
      <c r="EB44" s="147"/>
      <c r="EC44" s="147"/>
      <c r="ED44" s="147"/>
      <c r="EE44" s="147"/>
      <c r="EF44" s="147"/>
      <c r="EG44" s="147"/>
      <c r="EH44" s="147"/>
      <c r="EI44" s="147"/>
      <c r="EJ44" s="147"/>
      <c r="EK44" s="147"/>
      <c r="EL44" s="147"/>
      <c r="EM44" s="147"/>
      <c r="EN44" s="147"/>
      <c r="EO44" s="147"/>
    </row>
    <row r="45" spans="1:145" s="51" customFormat="1" ht="18.75" customHeight="1">
      <c r="A45" s="116" t="s">
        <v>88</v>
      </c>
      <c r="B45" s="106" t="s">
        <v>43</v>
      </c>
      <c r="C45" s="47">
        <v>8</v>
      </c>
      <c r="D45" s="47" t="s">
        <v>38</v>
      </c>
      <c r="E45" s="86"/>
      <c r="F45" s="85">
        <f t="shared" si="0"/>
        <v>0</v>
      </c>
      <c r="G45" s="86"/>
      <c r="H45" s="85">
        <f t="shared" si="1"/>
        <v>0</v>
      </c>
      <c r="I45" s="86"/>
      <c r="J45" s="85">
        <f t="shared" si="2"/>
        <v>0</v>
      </c>
      <c r="K45" s="86"/>
      <c r="L45" s="85">
        <f t="shared" si="3"/>
        <v>0</v>
      </c>
      <c r="M45" s="86"/>
      <c r="N45" s="85">
        <f t="shared" si="4"/>
        <v>0</v>
      </c>
      <c r="O45" s="85">
        <f t="shared" si="5"/>
        <v>0</v>
      </c>
      <c r="P45" s="50"/>
      <c r="Q45" s="147"/>
      <c r="R45" s="147"/>
      <c r="S45" s="147"/>
      <c r="T45" s="147"/>
      <c r="U45" s="147"/>
      <c r="V45" s="147"/>
      <c r="W45" s="147"/>
      <c r="X45" s="147"/>
      <c r="Y45" s="147"/>
      <c r="Z45" s="147"/>
      <c r="AA45" s="147"/>
      <c r="AB45" s="147"/>
      <c r="AC45" s="147"/>
      <c r="AD45" s="147"/>
      <c r="AE45" s="147"/>
      <c r="AF45" s="147"/>
      <c r="AG45" s="147"/>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c r="BI45" s="147"/>
      <c r="BJ45" s="147"/>
      <c r="BK45" s="147"/>
      <c r="BL45" s="147"/>
      <c r="BM45" s="147"/>
      <c r="BN45" s="147"/>
      <c r="BO45" s="147"/>
      <c r="BP45" s="147"/>
      <c r="BQ45" s="147"/>
      <c r="BR45" s="147"/>
      <c r="BS45" s="147"/>
      <c r="BT45" s="147"/>
      <c r="BU45" s="147"/>
      <c r="BV45" s="147"/>
      <c r="BW45" s="147"/>
      <c r="BX45" s="147"/>
      <c r="BY45" s="147"/>
      <c r="BZ45" s="147"/>
      <c r="CA45" s="147"/>
      <c r="CB45" s="147"/>
      <c r="CC45" s="147"/>
      <c r="CD45" s="147"/>
      <c r="CE45" s="147"/>
      <c r="CF45" s="147"/>
      <c r="CG45" s="147"/>
      <c r="CH45" s="147"/>
      <c r="CI45" s="147"/>
      <c r="CJ45" s="147"/>
      <c r="CK45" s="147"/>
      <c r="CL45" s="147"/>
      <c r="CM45" s="147"/>
      <c r="CN45" s="147"/>
      <c r="CO45" s="147"/>
      <c r="CP45" s="147"/>
      <c r="CQ45" s="147"/>
      <c r="CR45" s="147"/>
      <c r="CS45" s="147"/>
      <c r="CT45" s="147"/>
      <c r="CU45" s="147"/>
      <c r="CV45" s="147"/>
      <c r="CW45" s="147"/>
      <c r="CX45" s="147"/>
      <c r="CY45" s="147"/>
      <c r="CZ45" s="147"/>
      <c r="DA45" s="147"/>
      <c r="DB45" s="147"/>
      <c r="DC45" s="147"/>
      <c r="DD45" s="147"/>
      <c r="DE45" s="147"/>
      <c r="DF45" s="147"/>
      <c r="DG45" s="147"/>
      <c r="DH45" s="147"/>
      <c r="DI45" s="147"/>
      <c r="DJ45" s="147"/>
      <c r="DK45" s="147"/>
      <c r="DL45" s="147"/>
      <c r="DM45" s="147"/>
      <c r="DN45" s="147"/>
      <c r="DO45" s="147"/>
      <c r="DP45" s="147"/>
      <c r="DQ45" s="147"/>
      <c r="DR45" s="147"/>
      <c r="DS45" s="147"/>
      <c r="DT45" s="147"/>
      <c r="DU45" s="147"/>
      <c r="DV45" s="147"/>
      <c r="DW45" s="147"/>
      <c r="DX45" s="147"/>
      <c r="DY45" s="147"/>
      <c r="DZ45" s="147"/>
      <c r="EA45" s="147"/>
      <c r="EB45" s="147"/>
      <c r="EC45" s="147"/>
      <c r="ED45" s="147"/>
      <c r="EE45" s="147"/>
      <c r="EF45" s="147"/>
      <c r="EG45" s="147"/>
      <c r="EH45" s="147"/>
      <c r="EI45" s="147"/>
      <c r="EJ45" s="147"/>
      <c r="EK45" s="147"/>
      <c r="EL45" s="147"/>
      <c r="EM45" s="147"/>
      <c r="EN45" s="147"/>
      <c r="EO45" s="147"/>
    </row>
    <row r="46" spans="1:145" s="51" customFormat="1" ht="18.75" customHeight="1">
      <c r="A46" s="116" t="s">
        <v>89</v>
      </c>
      <c r="B46" s="106" t="s">
        <v>44</v>
      </c>
      <c r="C46" s="47">
        <v>6</v>
      </c>
      <c r="D46" s="47" t="s">
        <v>38</v>
      </c>
      <c r="E46" s="86"/>
      <c r="F46" s="85">
        <f t="shared" si="0"/>
        <v>0</v>
      </c>
      <c r="G46" s="86"/>
      <c r="H46" s="85">
        <f t="shared" si="1"/>
        <v>0</v>
      </c>
      <c r="I46" s="86"/>
      <c r="J46" s="85">
        <f t="shared" si="2"/>
        <v>0</v>
      </c>
      <c r="K46" s="86"/>
      <c r="L46" s="85">
        <f t="shared" si="3"/>
        <v>0</v>
      </c>
      <c r="M46" s="86"/>
      <c r="N46" s="85">
        <f t="shared" si="4"/>
        <v>0</v>
      </c>
      <c r="O46" s="85">
        <f t="shared" si="5"/>
        <v>0</v>
      </c>
      <c r="P46" s="50"/>
      <c r="Q46" s="147"/>
      <c r="R46" s="147"/>
      <c r="S46" s="147"/>
      <c r="T46" s="147"/>
      <c r="U46" s="147"/>
      <c r="V46" s="147"/>
      <c r="W46" s="147"/>
      <c r="X46" s="147"/>
      <c r="Y46" s="147"/>
      <c r="Z46" s="147"/>
      <c r="AA46" s="147"/>
      <c r="AB46" s="147"/>
      <c r="AC46" s="147"/>
      <c r="AD46" s="147"/>
      <c r="AE46" s="147"/>
      <c r="AF46" s="147"/>
      <c r="AG46" s="147"/>
      <c r="AH46" s="147"/>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c r="BI46" s="147"/>
      <c r="BJ46" s="147"/>
      <c r="BK46" s="147"/>
      <c r="BL46" s="147"/>
      <c r="BM46" s="147"/>
      <c r="BN46" s="147"/>
      <c r="BO46" s="147"/>
      <c r="BP46" s="147"/>
      <c r="BQ46" s="147"/>
      <c r="BR46" s="147"/>
      <c r="BS46" s="147"/>
      <c r="BT46" s="147"/>
      <c r="BU46" s="147"/>
      <c r="BV46" s="147"/>
      <c r="BW46" s="147"/>
      <c r="BX46" s="147"/>
      <c r="BY46" s="147"/>
      <c r="BZ46" s="147"/>
      <c r="CA46" s="147"/>
      <c r="CB46" s="147"/>
      <c r="CC46" s="147"/>
      <c r="CD46" s="147"/>
      <c r="CE46" s="147"/>
      <c r="CF46" s="147"/>
      <c r="CG46" s="147"/>
      <c r="CH46" s="147"/>
      <c r="CI46" s="147"/>
      <c r="CJ46" s="147"/>
      <c r="CK46" s="147"/>
      <c r="CL46" s="147"/>
      <c r="CM46" s="147"/>
      <c r="CN46" s="147"/>
      <c r="CO46" s="147"/>
      <c r="CP46" s="147"/>
      <c r="CQ46" s="147"/>
      <c r="CR46" s="147"/>
      <c r="CS46" s="147"/>
      <c r="CT46" s="147"/>
      <c r="CU46" s="147"/>
      <c r="CV46" s="147"/>
      <c r="CW46" s="147"/>
      <c r="CX46" s="147"/>
      <c r="CY46" s="147"/>
      <c r="CZ46" s="147"/>
      <c r="DA46" s="147"/>
      <c r="DB46" s="147"/>
      <c r="DC46" s="147"/>
      <c r="DD46" s="147"/>
      <c r="DE46" s="147"/>
      <c r="DF46" s="147"/>
      <c r="DG46" s="147"/>
      <c r="DH46" s="147"/>
      <c r="DI46" s="147"/>
      <c r="DJ46" s="147"/>
      <c r="DK46" s="147"/>
      <c r="DL46" s="147"/>
      <c r="DM46" s="147"/>
      <c r="DN46" s="147"/>
      <c r="DO46" s="147"/>
      <c r="DP46" s="147"/>
      <c r="DQ46" s="147"/>
      <c r="DR46" s="147"/>
      <c r="DS46" s="147"/>
      <c r="DT46" s="147"/>
      <c r="DU46" s="147"/>
      <c r="DV46" s="147"/>
      <c r="DW46" s="147"/>
      <c r="DX46" s="147"/>
      <c r="DY46" s="147"/>
      <c r="DZ46" s="147"/>
      <c r="EA46" s="147"/>
      <c r="EB46" s="147"/>
      <c r="EC46" s="147"/>
      <c r="ED46" s="147"/>
      <c r="EE46" s="147"/>
      <c r="EF46" s="147"/>
      <c r="EG46" s="147"/>
      <c r="EH46" s="147"/>
      <c r="EI46" s="147"/>
      <c r="EJ46" s="147"/>
      <c r="EK46" s="147"/>
      <c r="EL46" s="147"/>
      <c r="EM46" s="147"/>
      <c r="EN46" s="147"/>
      <c r="EO46" s="147"/>
    </row>
    <row r="47" spans="1:145" s="51" customFormat="1" ht="18.75" customHeight="1">
      <c r="A47" s="116" t="s">
        <v>140</v>
      </c>
      <c r="B47" s="106" t="s">
        <v>133</v>
      </c>
      <c r="C47" s="47">
        <v>6</v>
      </c>
      <c r="D47" s="47" t="s">
        <v>38</v>
      </c>
      <c r="E47" s="86"/>
      <c r="F47" s="85">
        <f t="shared" si="0"/>
        <v>0</v>
      </c>
      <c r="G47" s="86"/>
      <c r="H47" s="85">
        <f t="shared" si="1"/>
        <v>0</v>
      </c>
      <c r="I47" s="86"/>
      <c r="J47" s="85">
        <f t="shared" si="2"/>
        <v>0</v>
      </c>
      <c r="K47" s="86"/>
      <c r="L47" s="85">
        <f t="shared" si="3"/>
        <v>0</v>
      </c>
      <c r="M47" s="86"/>
      <c r="N47" s="85">
        <f t="shared" si="4"/>
        <v>0</v>
      </c>
      <c r="O47" s="85">
        <f t="shared" si="5"/>
        <v>0</v>
      </c>
      <c r="P47" s="50"/>
      <c r="Q47" s="147"/>
      <c r="R47" s="147"/>
      <c r="S47" s="147"/>
      <c r="T47" s="147"/>
      <c r="U47" s="147"/>
      <c r="V47" s="147"/>
      <c r="W47" s="147"/>
      <c r="X47" s="147"/>
      <c r="Y47" s="147"/>
      <c r="Z47" s="147"/>
      <c r="AA47" s="147"/>
      <c r="AB47" s="147"/>
      <c r="AC47" s="147"/>
      <c r="AD47" s="147"/>
      <c r="AE47" s="147"/>
      <c r="AF47" s="147"/>
      <c r="AG47" s="147"/>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c r="BI47" s="147"/>
      <c r="BJ47" s="147"/>
      <c r="BK47" s="147"/>
      <c r="BL47" s="147"/>
      <c r="BM47" s="147"/>
      <c r="BN47" s="147"/>
      <c r="BO47" s="147"/>
      <c r="BP47" s="147"/>
      <c r="BQ47" s="147"/>
      <c r="BR47" s="147"/>
      <c r="BS47" s="147"/>
      <c r="BT47" s="147"/>
      <c r="BU47" s="147"/>
      <c r="BV47" s="147"/>
      <c r="BW47" s="147"/>
      <c r="BX47" s="147"/>
      <c r="BY47" s="147"/>
      <c r="BZ47" s="147"/>
      <c r="CA47" s="147"/>
      <c r="CB47" s="147"/>
      <c r="CC47" s="147"/>
      <c r="CD47" s="147"/>
      <c r="CE47" s="147"/>
      <c r="CF47" s="147"/>
      <c r="CG47" s="147"/>
      <c r="CH47" s="147"/>
      <c r="CI47" s="147"/>
      <c r="CJ47" s="147"/>
      <c r="CK47" s="147"/>
      <c r="CL47" s="147"/>
      <c r="CM47" s="147"/>
      <c r="CN47" s="147"/>
      <c r="CO47" s="147"/>
      <c r="CP47" s="147"/>
      <c r="CQ47" s="147"/>
      <c r="CR47" s="147"/>
      <c r="CS47" s="147"/>
      <c r="CT47" s="147"/>
      <c r="CU47" s="147"/>
      <c r="CV47" s="147"/>
      <c r="CW47" s="147"/>
      <c r="CX47" s="147"/>
      <c r="CY47" s="147"/>
      <c r="CZ47" s="147"/>
      <c r="DA47" s="147"/>
      <c r="DB47" s="147"/>
      <c r="DC47" s="147"/>
      <c r="DD47" s="147"/>
      <c r="DE47" s="147"/>
      <c r="DF47" s="147"/>
      <c r="DG47" s="147"/>
      <c r="DH47" s="147"/>
      <c r="DI47" s="147"/>
      <c r="DJ47" s="147"/>
      <c r="DK47" s="147"/>
      <c r="DL47" s="147"/>
      <c r="DM47" s="147"/>
      <c r="DN47" s="147"/>
      <c r="DO47" s="147"/>
      <c r="DP47" s="147"/>
      <c r="DQ47" s="147"/>
      <c r="DR47" s="147"/>
      <c r="DS47" s="147"/>
      <c r="DT47" s="147"/>
      <c r="DU47" s="147"/>
      <c r="DV47" s="147"/>
      <c r="DW47" s="147"/>
      <c r="DX47" s="147"/>
      <c r="DY47" s="147"/>
      <c r="DZ47" s="147"/>
      <c r="EA47" s="147"/>
      <c r="EB47" s="147"/>
      <c r="EC47" s="147"/>
      <c r="ED47" s="147"/>
      <c r="EE47" s="147"/>
      <c r="EF47" s="147"/>
      <c r="EG47" s="147"/>
      <c r="EH47" s="147"/>
      <c r="EI47" s="147"/>
      <c r="EJ47" s="147"/>
      <c r="EK47" s="147"/>
      <c r="EL47" s="147"/>
      <c r="EM47" s="147"/>
      <c r="EN47" s="147"/>
      <c r="EO47" s="147"/>
    </row>
    <row r="48" spans="1:145" s="66" customFormat="1" ht="39.75" customHeight="1">
      <c r="A48" s="129" t="s">
        <v>141</v>
      </c>
      <c r="B48" s="109" t="s">
        <v>150</v>
      </c>
      <c r="C48" s="100">
        <v>8</v>
      </c>
      <c r="D48" s="47" t="s">
        <v>38</v>
      </c>
      <c r="E48" s="101"/>
      <c r="F48" s="85">
        <f t="shared" si="0"/>
        <v>0</v>
      </c>
      <c r="G48" s="86"/>
      <c r="H48" s="85">
        <f t="shared" si="1"/>
        <v>0</v>
      </c>
      <c r="I48" s="86"/>
      <c r="J48" s="85">
        <f t="shared" si="2"/>
        <v>0</v>
      </c>
      <c r="K48" s="86"/>
      <c r="L48" s="85">
        <f t="shared" si="3"/>
        <v>0</v>
      </c>
      <c r="M48" s="86"/>
      <c r="N48" s="85">
        <f t="shared" si="4"/>
        <v>0</v>
      </c>
      <c r="O48" s="85">
        <f t="shared" si="5"/>
        <v>0</v>
      </c>
      <c r="P48" s="105"/>
      <c r="Q48" s="148"/>
      <c r="R48" s="148"/>
      <c r="S48" s="148"/>
      <c r="T48" s="148"/>
      <c r="U48" s="148"/>
      <c r="V48" s="148"/>
      <c r="W48" s="148"/>
      <c r="X48" s="148"/>
      <c r="Y48" s="148"/>
      <c r="Z48" s="148"/>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c r="BI48" s="148"/>
      <c r="BJ48" s="148"/>
      <c r="BK48" s="148"/>
      <c r="BL48" s="148"/>
      <c r="BM48" s="148"/>
      <c r="BN48" s="148"/>
      <c r="BO48" s="148"/>
      <c r="BP48" s="148"/>
      <c r="BQ48" s="148"/>
      <c r="BR48" s="148"/>
      <c r="BS48" s="148"/>
      <c r="BT48" s="148"/>
      <c r="BU48" s="148"/>
      <c r="BV48" s="148"/>
      <c r="BW48" s="148"/>
      <c r="BX48" s="148"/>
      <c r="BY48" s="148"/>
      <c r="BZ48" s="148"/>
      <c r="CA48" s="148"/>
      <c r="CB48" s="148"/>
      <c r="CC48" s="148"/>
      <c r="CD48" s="148"/>
      <c r="CE48" s="148"/>
      <c r="CF48" s="148"/>
      <c r="CG48" s="148"/>
      <c r="CH48" s="148"/>
      <c r="CI48" s="148"/>
      <c r="CJ48" s="148"/>
      <c r="CK48" s="148"/>
      <c r="CL48" s="148"/>
      <c r="CM48" s="148"/>
      <c r="CN48" s="148"/>
      <c r="CO48" s="148"/>
      <c r="CP48" s="148"/>
      <c r="CQ48" s="148"/>
      <c r="CR48" s="148"/>
      <c r="CS48" s="148"/>
      <c r="CT48" s="148"/>
      <c r="CU48" s="148"/>
      <c r="CV48" s="148"/>
      <c r="CW48" s="148"/>
      <c r="CX48" s="148"/>
      <c r="CY48" s="148"/>
      <c r="CZ48" s="148"/>
      <c r="DA48" s="148"/>
      <c r="DB48" s="148"/>
      <c r="DC48" s="148"/>
      <c r="DD48" s="148"/>
      <c r="DE48" s="148"/>
      <c r="DF48" s="148"/>
      <c r="DG48" s="148"/>
      <c r="DH48" s="148"/>
      <c r="DI48" s="148"/>
      <c r="DJ48" s="148"/>
      <c r="DK48" s="148"/>
      <c r="DL48" s="148"/>
      <c r="DM48" s="148"/>
      <c r="DN48" s="148"/>
      <c r="DO48" s="148"/>
      <c r="DP48" s="148"/>
      <c r="DQ48" s="148"/>
      <c r="DR48" s="148"/>
      <c r="DS48" s="148"/>
      <c r="DT48" s="148"/>
      <c r="DU48" s="148"/>
      <c r="DV48" s="148"/>
      <c r="DW48" s="148"/>
      <c r="DX48" s="148"/>
      <c r="DY48" s="148"/>
      <c r="DZ48" s="148"/>
      <c r="EA48" s="148"/>
      <c r="EB48" s="148"/>
      <c r="EC48" s="148"/>
      <c r="ED48" s="148"/>
      <c r="EE48" s="148"/>
      <c r="EF48" s="148"/>
      <c r="EG48" s="148"/>
      <c r="EH48" s="148"/>
      <c r="EI48" s="148"/>
      <c r="EJ48" s="148"/>
      <c r="EK48" s="148"/>
      <c r="EL48" s="148"/>
      <c r="EM48" s="148"/>
      <c r="EN48" s="148"/>
      <c r="EO48" s="148"/>
    </row>
    <row r="49" spans="1:145" s="51" customFormat="1" ht="18.75" customHeight="1">
      <c r="A49" s="116"/>
      <c r="B49" s="106"/>
      <c r="C49" s="47"/>
      <c r="D49" s="47"/>
      <c r="E49" s="86"/>
      <c r="F49" s="85">
        <f t="shared" si="0"/>
        <v>0</v>
      </c>
      <c r="G49" s="86"/>
      <c r="H49" s="85">
        <f t="shared" si="1"/>
        <v>0</v>
      </c>
      <c r="I49" s="86"/>
      <c r="J49" s="85">
        <f t="shared" si="2"/>
        <v>0</v>
      </c>
      <c r="K49" s="86"/>
      <c r="L49" s="85">
        <f t="shared" si="3"/>
        <v>0</v>
      </c>
      <c r="M49" s="86"/>
      <c r="N49" s="85">
        <f t="shared" si="4"/>
        <v>0</v>
      </c>
      <c r="O49" s="85">
        <f t="shared" si="5"/>
        <v>0</v>
      </c>
      <c r="P49" s="50"/>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c r="BI49" s="147"/>
      <c r="BJ49" s="147"/>
      <c r="BK49" s="147"/>
      <c r="BL49" s="147"/>
      <c r="BM49" s="147"/>
      <c r="BN49" s="147"/>
      <c r="BO49" s="147"/>
      <c r="BP49" s="147"/>
      <c r="BQ49" s="147"/>
      <c r="BR49" s="147"/>
      <c r="BS49" s="147"/>
      <c r="BT49" s="147"/>
      <c r="BU49" s="147"/>
      <c r="BV49" s="147"/>
      <c r="BW49" s="147"/>
      <c r="BX49" s="147"/>
      <c r="BY49" s="147"/>
      <c r="BZ49" s="147"/>
      <c r="CA49" s="147"/>
      <c r="CB49" s="147"/>
      <c r="CC49" s="147"/>
      <c r="CD49" s="147"/>
      <c r="CE49" s="147"/>
      <c r="CF49" s="147"/>
      <c r="CG49" s="147"/>
      <c r="CH49" s="147"/>
      <c r="CI49" s="147"/>
      <c r="CJ49" s="147"/>
      <c r="CK49" s="147"/>
      <c r="CL49" s="147"/>
      <c r="CM49" s="147"/>
      <c r="CN49" s="147"/>
      <c r="CO49" s="147"/>
      <c r="CP49" s="147"/>
      <c r="CQ49" s="147"/>
      <c r="CR49" s="147"/>
      <c r="CS49" s="147"/>
      <c r="CT49" s="147"/>
      <c r="CU49" s="147"/>
      <c r="CV49" s="147"/>
      <c r="CW49" s="147"/>
      <c r="CX49" s="147"/>
      <c r="CY49" s="147"/>
      <c r="CZ49" s="147"/>
      <c r="DA49" s="147"/>
      <c r="DB49" s="147"/>
      <c r="DC49" s="147"/>
      <c r="DD49" s="147"/>
      <c r="DE49" s="147"/>
      <c r="DF49" s="147"/>
      <c r="DG49" s="147"/>
      <c r="DH49" s="147"/>
      <c r="DI49" s="147"/>
      <c r="DJ49" s="147"/>
      <c r="DK49" s="147"/>
      <c r="DL49" s="147"/>
      <c r="DM49" s="147"/>
      <c r="DN49" s="147"/>
      <c r="DO49" s="147"/>
      <c r="DP49" s="147"/>
      <c r="DQ49" s="147"/>
      <c r="DR49" s="147"/>
      <c r="DS49" s="147"/>
      <c r="DT49" s="147"/>
      <c r="DU49" s="147"/>
      <c r="DV49" s="147"/>
      <c r="DW49" s="147"/>
      <c r="DX49" s="147"/>
      <c r="DY49" s="147"/>
      <c r="DZ49" s="147"/>
      <c r="EA49" s="147"/>
      <c r="EB49" s="147"/>
      <c r="EC49" s="147"/>
      <c r="ED49" s="147"/>
      <c r="EE49" s="147"/>
      <c r="EF49" s="147"/>
      <c r="EG49" s="147"/>
      <c r="EH49" s="147"/>
      <c r="EI49" s="147"/>
      <c r="EJ49" s="147"/>
      <c r="EK49" s="147"/>
      <c r="EL49" s="147"/>
      <c r="EM49" s="147"/>
      <c r="EN49" s="147"/>
      <c r="EO49" s="147"/>
    </row>
    <row r="50" spans="1:145" s="66" customFormat="1" ht="81.75" customHeight="1">
      <c r="A50" s="129">
        <v>2.2999999999999998</v>
      </c>
      <c r="B50" s="109" t="s">
        <v>148</v>
      </c>
      <c r="C50" s="102"/>
      <c r="D50" s="103"/>
      <c r="E50" s="101"/>
      <c r="F50" s="85">
        <f t="shared" si="0"/>
        <v>0</v>
      </c>
      <c r="G50" s="86"/>
      <c r="H50" s="85">
        <f t="shared" si="1"/>
        <v>0</v>
      </c>
      <c r="I50" s="86"/>
      <c r="J50" s="85">
        <f t="shared" si="2"/>
        <v>0</v>
      </c>
      <c r="K50" s="86"/>
      <c r="L50" s="85">
        <f t="shared" si="3"/>
        <v>0</v>
      </c>
      <c r="M50" s="86"/>
      <c r="N50" s="85">
        <f t="shared" si="4"/>
        <v>0</v>
      </c>
      <c r="O50" s="85">
        <f t="shared" si="5"/>
        <v>0</v>
      </c>
      <c r="P50" s="105"/>
      <c r="Q50" s="148"/>
      <c r="R50" s="148"/>
      <c r="S50" s="148"/>
      <c r="T50" s="148"/>
      <c r="U50" s="148"/>
      <c r="V50" s="148"/>
      <c r="W50" s="148"/>
      <c r="X50" s="148"/>
      <c r="Y50" s="148"/>
      <c r="Z50" s="148"/>
      <c r="AA50" s="148"/>
      <c r="AB50" s="148"/>
      <c r="AC50" s="148"/>
      <c r="AD50" s="148"/>
      <c r="AE50" s="148"/>
      <c r="AF50" s="148"/>
      <c r="AG50" s="148"/>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c r="BI50" s="148"/>
      <c r="BJ50" s="148"/>
      <c r="BK50" s="148"/>
      <c r="BL50" s="148"/>
      <c r="BM50" s="148"/>
      <c r="BN50" s="148"/>
      <c r="BO50" s="148"/>
      <c r="BP50" s="148"/>
      <c r="BQ50" s="148"/>
      <c r="BR50" s="148"/>
      <c r="BS50" s="148"/>
      <c r="BT50" s="148"/>
      <c r="BU50" s="148"/>
      <c r="BV50" s="148"/>
      <c r="BW50" s="148"/>
      <c r="BX50" s="148"/>
      <c r="BY50" s="148"/>
      <c r="BZ50" s="148"/>
      <c r="CA50" s="148"/>
      <c r="CB50" s="148"/>
      <c r="CC50" s="148"/>
      <c r="CD50" s="148"/>
      <c r="CE50" s="148"/>
      <c r="CF50" s="148"/>
      <c r="CG50" s="148"/>
      <c r="CH50" s="148"/>
      <c r="CI50" s="148"/>
      <c r="CJ50" s="148"/>
      <c r="CK50" s="148"/>
      <c r="CL50" s="148"/>
      <c r="CM50" s="148"/>
      <c r="CN50" s="148"/>
      <c r="CO50" s="148"/>
      <c r="CP50" s="148"/>
      <c r="CQ50" s="148"/>
      <c r="CR50" s="148"/>
      <c r="CS50" s="148"/>
      <c r="CT50" s="148"/>
      <c r="CU50" s="148"/>
      <c r="CV50" s="148"/>
      <c r="CW50" s="148"/>
      <c r="CX50" s="148"/>
      <c r="CY50" s="148"/>
      <c r="CZ50" s="148"/>
      <c r="DA50" s="148"/>
      <c r="DB50" s="148"/>
      <c r="DC50" s="148"/>
      <c r="DD50" s="148"/>
      <c r="DE50" s="148"/>
      <c r="DF50" s="148"/>
      <c r="DG50" s="148"/>
      <c r="DH50" s="148"/>
      <c r="DI50" s="148"/>
      <c r="DJ50" s="148"/>
      <c r="DK50" s="148"/>
      <c r="DL50" s="148"/>
      <c r="DM50" s="148"/>
      <c r="DN50" s="148"/>
      <c r="DO50" s="148"/>
      <c r="DP50" s="148"/>
      <c r="DQ50" s="148"/>
      <c r="DR50" s="148"/>
      <c r="DS50" s="148"/>
      <c r="DT50" s="148"/>
      <c r="DU50" s="148"/>
      <c r="DV50" s="148"/>
      <c r="DW50" s="148"/>
      <c r="DX50" s="148"/>
      <c r="DY50" s="148"/>
      <c r="DZ50" s="148"/>
      <c r="EA50" s="148"/>
      <c r="EB50" s="148"/>
      <c r="EC50" s="148"/>
      <c r="ED50" s="148"/>
      <c r="EE50" s="148"/>
      <c r="EF50" s="148"/>
      <c r="EG50" s="148"/>
      <c r="EH50" s="148"/>
      <c r="EI50" s="148"/>
      <c r="EJ50" s="148"/>
      <c r="EK50" s="148"/>
      <c r="EL50" s="148"/>
      <c r="EM50" s="148"/>
      <c r="EN50" s="148"/>
      <c r="EO50" s="148"/>
    </row>
    <row r="51" spans="1:145" s="66" customFormat="1" ht="18.75" customHeight="1">
      <c r="A51" s="130" t="s">
        <v>144</v>
      </c>
      <c r="B51" s="109" t="s">
        <v>134</v>
      </c>
      <c r="C51" s="102">
        <v>110</v>
      </c>
      <c r="D51" s="103" t="s">
        <v>135</v>
      </c>
      <c r="E51" s="101"/>
      <c r="F51" s="85">
        <f t="shared" si="0"/>
        <v>0</v>
      </c>
      <c r="G51" s="86"/>
      <c r="H51" s="85">
        <f t="shared" si="1"/>
        <v>0</v>
      </c>
      <c r="I51" s="86"/>
      <c r="J51" s="85">
        <f t="shared" si="2"/>
        <v>0</v>
      </c>
      <c r="K51" s="86"/>
      <c r="L51" s="85">
        <f t="shared" si="3"/>
        <v>0</v>
      </c>
      <c r="M51" s="86"/>
      <c r="N51" s="85">
        <f t="shared" si="4"/>
        <v>0</v>
      </c>
      <c r="O51" s="85">
        <f t="shared" si="5"/>
        <v>0</v>
      </c>
      <c r="P51" s="105"/>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c r="BI51" s="148"/>
      <c r="BJ51" s="148"/>
      <c r="BK51" s="148"/>
      <c r="BL51" s="148"/>
      <c r="BM51" s="148"/>
      <c r="BN51" s="148"/>
      <c r="BO51" s="148"/>
      <c r="BP51" s="148"/>
      <c r="BQ51" s="148"/>
      <c r="BR51" s="148"/>
      <c r="BS51" s="148"/>
      <c r="BT51" s="148"/>
      <c r="BU51" s="148"/>
      <c r="BV51" s="148"/>
      <c r="BW51" s="148"/>
      <c r="BX51" s="148"/>
      <c r="BY51" s="148"/>
      <c r="BZ51" s="148"/>
      <c r="CA51" s="148"/>
      <c r="CB51" s="148"/>
      <c r="CC51" s="148"/>
      <c r="CD51" s="148"/>
      <c r="CE51" s="148"/>
      <c r="CF51" s="148"/>
      <c r="CG51" s="148"/>
      <c r="CH51" s="148"/>
      <c r="CI51" s="148"/>
      <c r="CJ51" s="148"/>
      <c r="CK51" s="148"/>
      <c r="CL51" s="148"/>
      <c r="CM51" s="148"/>
      <c r="CN51" s="148"/>
      <c r="CO51" s="148"/>
      <c r="CP51" s="148"/>
      <c r="CQ51" s="148"/>
      <c r="CR51" s="148"/>
      <c r="CS51" s="148"/>
      <c r="CT51" s="148"/>
      <c r="CU51" s="148"/>
      <c r="CV51" s="148"/>
      <c r="CW51" s="148"/>
      <c r="CX51" s="148"/>
      <c r="CY51" s="148"/>
      <c r="CZ51" s="148"/>
      <c r="DA51" s="148"/>
      <c r="DB51" s="148"/>
      <c r="DC51" s="148"/>
      <c r="DD51" s="148"/>
      <c r="DE51" s="148"/>
      <c r="DF51" s="148"/>
      <c r="DG51" s="148"/>
      <c r="DH51" s="148"/>
      <c r="DI51" s="148"/>
      <c r="DJ51" s="148"/>
      <c r="DK51" s="148"/>
      <c r="DL51" s="148"/>
      <c r="DM51" s="148"/>
      <c r="DN51" s="148"/>
      <c r="DO51" s="148"/>
      <c r="DP51" s="148"/>
      <c r="DQ51" s="148"/>
      <c r="DR51" s="148"/>
      <c r="DS51" s="148"/>
      <c r="DT51" s="148"/>
      <c r="DU51" s="148"/>
      <c r="DV51" s="148"/>
      <c r="DW51" s="148"/>
      <c r="DX51" s="148"/>
      <c r="DY51" s="148"/>
      <c r="DZ51" s="148"/>
      <c r="EA51" s="148"/>
      <c r="EB51" s="148"/>
      <c r="EC51" s="148"/>
      <c r="ED51" s="148"/>
      <c r="EE51" s="148"/>
      <c r="EF51" s="148"/>
      <c r="EG51" s="148"/>
      <c r="EH51" s="148"/>
      <c r="EI51" s="148"/>
      <c r="EJ51" s="148"/>
      <c r="EK51" s="148"/>
      <c r="EL51" s="148"/>
      <c r="EM51" s="148"/>
      <c r="EN51" s="148"/>
      <c r="EO51" s="148"/>
    </row>
    <row r="52" spans="1:145" s="66" customFormat="1" ht="18.75" customHeight="1">
      <c r="A52" s="130" t="s">
        <v>145</v>
      </c>
      <c r="B52" s="109" t="s">
        <v>136</v>
      </c>
      <c r="C52" s="102">
        <v>65</v>
      </c>
      <c r="D52" s="103" t="s">
        <v>135</v>
      </c>
      <c r="E52" s="101"/>
      <c r="F52" s="85">
        <f t="shared" si="0"/>
        <v>0</v>
      </c>
      <c r="G52" s="86"/>
      <c r="H52" s="85">
        <f t="shared" si="1"/>
        <v>0</v>
      </c>
      <c r="I52" s="86"/>
      <c r="J52" s="85">
        <f t="shared" si="2"/>
        <v>0</v>
      </c>
      <c r="K52" s="86"/>
      <c r="L52" s="85">
        <f t="shared" si="3"/>
        <v>0</v>
      </c>
      <c r="M52" s="86"/>
      <c r="N52" s="85">
        <f t="shared" si="4"/>
        <v>0</v>
      </c>
      <c r="O52" s="85">
        <f t="shared" si="5"/>
        <v>0</v>
      </c>
      <c r="P52" s="105"/>
      <c r="Q52" s="148"/>
      <c r="R52" s="148"/>
      <c r="S52" s="148"/>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c r="BI52" s="148"/>
      <c r="BJ52" s="148"/>
      <c r="BK52" s="148"/>
      <c r="BL52" s="148"/>
      <c r="BM52" s="148"/>
      <c r="BN52" s="148"/>
      <c r="BO52" s="148"/>
      <c r="BP52" s="148"/>
      <c r="BQ52" s="148"/>
      <c r="BR52" s="148"/>
      <c r="BS52" s="148"/>
      <c r="BT52" s="148"/>
      <c r="BU52" s="148"/>
      <c r="BV52" s="148"/>
      <c r="BW52" s="148"/>
      <c r="BX52" s="148"/>
      <c r="BY52" s="148"/>
      <c r="BZ52" s="148"/>
      <c r="CA52" s="148"/>
      <c r="CB52" s="148"/>
      <c r="CC52" s="148"/>
      <c r="CD52" s="148"/>
      <c r="CE52" s="148"/>
      <c r="CF52" s="148"/>
      <c r="CG52" s="148"/>
      <c r="CH52" s="148"/>
      <c r="CI52" s="148"/>
      <c r="CJ52" s="148"/>
      <c r="CK52" s="148"/>
      <c r="CL52" s="148"/>
      <c r="CM52" s="148"/>
      <c r="CN52" s="148"/>
      <c r="CO52" s="148"/>
      <c r="CP52" s="148"/>
      <c r="CQ52" s="148"/>
      <c r="CR52" s="148"/>
      <c r="CS52" s="148"/>
      <c r="CT52" s="148"/>
      <c r="CU52" s="148"/>
      <c r="CV52" s="148"/>
      <c r="CW52" s="148"/>
      <c r="CX52" s="148"/>
      <c r="CY52" s="148"/>
      <c r="CZ52" s="148"/>
      <c r="DA52" s="148"/>
      <c r="DB52" s="148"/>
      <c r="DC52" s="148"/>
      <c r="DD52" s="148"/>
      <c r="DE52" s="148"/>
      <c r="DF52" s="148"/>
      <c r="DG52" s="148"/>
      <c r="DH52" s="148"/>
      <c r="DI52" s="148"/>
      <c r="DJ52" s="148"/>
      <c r="DK52" s="148"/>
      <c r="DL52" s="148"/>
      <c r="DM52" s="148"/>
      <c r="DN52" s="148"/>
      <c r="DO52" s="148"/>
      <c r="DP52" s="148"/>
      <c r="DQ52" s="148"/>
      <c r="DR52" s="148"/>
      <c r="DS52" s="148"/>
      <c r="DT52" s="148"/>
      <c r="DU52" s="148"/>
      <c r="DV52" s="148"/>
      <c r="DW52" s="148"/>
      <c r="DX52" s="148"/>
      <c r="DY52" s="148"/>
      <c r="DZ52" s="148"/>
      <c r="EA52" s="148"/>
      <c r="EB52" s="148"/>
      <c r="EC52" s="148"/>
      <c r="ED52" s="148"/>
      <c r="EE52" s="148"/>
      <c r="EF52" s="148"/>
      <c r="EG52" s="148"/>
      <c r="EH52" s="148"/>
      <c r="EI52" s="148"/>
      <c r="EJ52" s="148"/>
      <c r="EK52" s="148"/>
      <c r="EL52" s="148"/>
      <c r="EM52" s="148"/>
      <c r="EN52" s="148"/>
      <c r="EO52" s="148"/>
    </row>
    <row r="53" spans="1:145" s="66" customFormat="1" ht="18.75" customHeight="1">
      <c r="A53" s="130" t="s">
        <v>146</v>
      </c>
      <c r="B53" s="109" t="s">
        <v>137</v>
      </c>
      <c r="C53" s="102">
        <v>25</v>
      </c>
      <c r="D53" s="103" t="s">
        <v>135</v>
      </c>
      <c r="E53" s="101"/>
      <c r="F53" s="85">
        <f t="shared" si="0"/>
        <v>0</v>
      </c>
      <c r="G53" s="86"/>
      <c r="H53" s="85">
        <f t="shared" si="1"/>
        <v>0</v>
      </c>
      <c r="I53" s="86"/>
      <c r="J53" s="85">
        <f t="shared" si="2"/>
        <v>0</v>
      </c>
      <c r="K53" s="86"/>
      <c r="L53" s="85">
        <f t="shared" si="3"/>
        <v>0</v>
      </c>
      <c r="M53" s="86"/>
      <c r="N53" s="85">
        <f t="shared" si="4"/>
        <v>0</v>
      </c>
      <c r="O53" s="85">
        <f t="shared" si="5"/>
        <v>0</v>
      </c>
      <c r="P53" s="105"/>
      <c r="Q53" s="148"/>
      <c r="R53" s="148"/>
      <c r="S53" s="148"/>
      <c r="T53" s="148"/>
      <c r="U53" s="148"/>
      <c r="V53" s="148"/>
      <c r="W53" s="148"/>
      <c r="X53" s="148"/>
      <c r="Y53" s="148"/>
      <c r="Z53" s="148"/>
      <c r="AA53" s="148"/>
      <c r="AB53" s="148"/>
      <c r="AC53" s="148"/>
      <c r="AD53" s="148"/>
      <c r="AE53" s="148"/>
      <c r="AF53" s="148"/>
      <c r="AG53" s="148"/>
      <c r="AH53" s="148"/>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c r="BI53" s="148"/>
      <c r="BJ53" s="148"/>
      <c r="BK53" s="148"/>
      <c r="BL53" s="148"/>
      <c r="BM53" s="148"/>
      <c r="BN53" s="148"/>
      <c r="BO53" s="148"/>
      <c r="BP53" s="148"/>
      <c r="BQ53" s="148"/>
      <c r="BR53" s="148"/>
      <c r="BS53" s="148"/>
      <c r="BT53" s="148"/>
      <c r="BU53" s="148"/>
      <c r="BV53" s="148"/>
      <c r="BW53" s="148"/>
      <c r="BX53" s="148"/>
      <c r="BY53" s="148"/>
      <c r="BZ53" s="148"/>
      <c r="CA53" s="148"/>
      <c r="CB53" s="148"/>
      <c r="CC53" s="148"/>
      <c r="CD53" s="148"/>
      <c r="CE53" s="148"/>
      <c r="CF53" s="148"/>
      <c r="CG53" s="148"/>
      <c r="CH53" s="148"/>
      <c r="CI53" s="148"/>
      <c r="CJ53" s="148"/>
      <c r="CK53" s="148"/>
      <c r="CL53" s="148"/>
      <c r="CM53" s="148"/>
      <c r="CN53" s="148"/>
      <c r="CO53" s="148"/>
      <c r="CP53" s="148"/>
      <c r="CQ53" s="148"/>
      <c r="CR53" s="148"/>
      <c r="CS53" s="148"/>
      <c r="CT53" s="148"/>
      <c r="CU53" s="148"/>
      <c r="CV53" s="148"/>
      <c r="CW53" s="148"/>
      <c r="CX53" s="148"/>
      <c r="CY53" s="148"/>
      <c r="CZ53" s="148"/>
      <c r="DA53" s="148"/>
      <c r="DB53" s="148"/>
      <c r="DC53" s="148"/>
      <c r="DD53" s="148"/>
      <c r="DE53" s="148"/>
      <c r="DF53" s="148"/>
      <c r="DG53" s="148"/>
      <c r="DH53" s="148"/>
      <c r="DI53" s="148"/>
      <c r="DJ53" s="148"/>
      <c r="DK53" s="148"/>
      <c r="DL53" s="148"/>
      <c r="DM53" s="148"/>
      <c r="DN53" s="148"/>
      <c r="DO53" s="148"/>
      <c r="DP53" s="148"/>
      <c r="DQ53" s="148"/>
      <c r="DR53" s="148"/>
      <c r="DS53" s="148"/>
      <c r="DT53" s="148"/>
      <c r="DU53" s="148"/>
      <c r="DV53" s="148"/>
      <c r="DW53" s="148"/>
      <c r="DX53" s="148"/>
      <c r="DY53" s="148"/>
      <c r="DZ53" s="148"/>
      <c r="EA53" s="148"/>
      <c r="EB53" s="148"/>
      <c r="EC53" s="148"/>
      <c r="ED53" s="148"/>
      <c r="EE53" s="148"/>
      <c r="EF53" s="148"/>
      <c r="EG53" s="148"/>
      <c r="EH53" s="148"/>
      <c r="EI53" s="148"/>
      <c r="EJ53" s="148"/>
      <c r="EK53" s="148"/>
      <c r="EL53" s="148"/>
      <c r="EM53" s="148"/>
      <c r="EN53" s="148"/>
      <c r="EO53" s="148"/>
    </row>
    <row r="54" spans="1:145" s="66" customFormat="1" ht="20.25" customHeight="1">
      <c r="A54" s="130" t="s">
        <v>147</v>
      </c>
      <c r="B54" s="109" t="s">
        <v>138</v>
      </c>
      <c r="C54" s="102">
        <v>85</v>
      </c>
      <c r="D54" s="103" t="s">
        <v>135</v>
      </c>
      <c r="E54" s="101"/>
      <c r="F54" s="85">
        <f t="shared" si="0"/>
        <v>0</v>
      </c>
      <c r="G54" s="86"/>
      <c r="H54" s="85">
        <f t="shared" si="1"/>
        <v>0</v>
      </c>
      <c r="I54" s="86"/>
      <c r="J54" s="85">
        <f t="shared" si="2"/>
        <v>0</v>
      </c>
      <c r="K54" s="86"/>
      <c r="L54" s="85">
        <f t="shared" si="3"/>
        <v>0</v>
      </c>
      <c r="M54" s="86"/>
      <c r="N54" s="85">
        <f t="shared" si="4"/>
        <v>0</v>
      </c>
      <c r="O54" s="85">
        <f t="shared" si="5"/>
        <v>0</v>
      </c>
      <c r="P54" s="105"/>
      <c r="Q54" s="148"/>
      <c r="R54" s="148"/>
      <c r="S54" s="148"/>
      <c r="T54" s="148"/>
      <c r="U54" s="148"/>
      <c r="V54" s="148"/>
      <c r="W54" s="148"/>
      <c r="X54" s="148"/>
      <c r="Y54" s="148"/>
      <c r="Z54" s="148"/>
      <c r="AA54" s="148"/>
      <c r="AB54" s="148"/>
      <c r="AC54" s="148"/>
      <c r="AD54" s="148"/>
      <c r="AE54" s="148"/>
      <c r="AF54" s="148"/>
      <c r="AG54" s="148"/>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c r="BI54" s="148"/>
      <c r="BJ54" s="148"/>
      <c r="BK54" s="148"/>
      <c r="BL54" s="148"/>
      <c r="BM54" s="148"/>
      <c r="BN54" s="148"/>
      <c r="BO54" s="148"/>
      <c r="BP54" s="148"/>
      <c r="BQ54" s="148"/>
      <c r="BR54" s="148"/>
      <c r="BS54" s="148"/>
      <c r="BT54" s="148"/>
      <c r="BU54" s="148"/>
      <c r="BV54" s="148"/>
      <c r="BW54" s="148"/>
      <c r="BX54" s="148"/>
      <c r="BY54" s="148"/>
      <c r="BZ54" s="148"/>
      <c r="CA54" s="148"/>
      <c r="CB54" s="148"/>
      <c r="CC54" s="148"/>
      <c r="CD54" s="148"/>
      <c r="CE54" s="148"/>
      <c r="CF54" s="148"/>
      <c r="CG54" s="148"/>
      <c r="CH54" s="148"/>
      <c r="CI54" s="148"/>
      <c r="CJ54" s="148"/>
      <c r="CK54" s="148"/>
      <c r="CL54" s="148"/>
      <c r="CM54" s="148"/>
      <c r="CN54" s="148"/>
      <c r="CO54" s="148"/>
      <c r="CP54" s="148"/>
      <c r="CQ54" s="148"/>
      <c r="CR54" s="148"/>
      <c r="CS54" s="148"/>
      <c r="CT54" s="148"/>
      <c r="CU54" s="148"/>
      <c r="CV54" s="148"/>
      <c r="CW54" s="148"/>
      <c r="CX54" s="148"/>
      <c r="CY54" s="148"/>
      <c r="CZ54" s="148"/>
      <c r="DA54" s="148"/>
      <c r="DB54" s="148"/>
      <c r="DC54" s="148"/>
      <c r="DD54" s="148"/>
      <c r="DE54" s="148"/>
      <c r="DF54" s="148"/>
      <c r="DG54" s="148"/>
      <c r="DH54" s="148"/>
      <c r="DI54" s="148"/>
      <c r="DJ54" s="148"/>
      <c r="DK54" s="148"/>
      <c r="DL54" s="148"/>
      <c r="DM54" s="148"/>
      <c r="DN54" s="148"/>
      <c r="DO54" s="148"/>
      <c r="DP54" s="148"/>
      <c r="DQ54" s="148"/>
      <c r="DR54" s="148"/>
      <c r="DS54" s="148"/>
      <c r="DT54" s="148"/>
      <c r="DU54" s="148"/>
      <c r="DV54" s="148"/>
      <c r="DW54" s="148"/>
      <c r="DX54" s="148"/>
      <c r="DY54" s="148"/>
      <c r="DZ54" s="148"/>
      <c r="EA54" s="148"/>
      <c r="EB54" s="148"/>
      <c r="EC54" s="148"/>
      <c r="ED54" s="148"/>
      <c r="EE54" s="148"/>
      <c r="EF54" s="148"/>
      <c r="EG54" s="148"/>
      <c r="EH54" s="148"/>
      <c r="EI54" s="148"/>
      <c r="EJ54" s="148"/>
      <c r="EK54" s="148"/>
      <c r="EL54" s="148"/>
      <c r="EM54" s="148"/>
      <c r="EN54" s="148"/>
      <c r="EO54" s="148"/>
    </row>
    <row r="55" spans="1:145" s="66" customFormat="1">
      <c r="A55" s="130"/>
      <c r="B55" s="109"/>
      <c r="C55" s="102"/>
      <c r="D55" s="103"/>
      <c r="E55" s="101"/>
      <c r="F55" s="85">
        <f t="shared" si="0"/>
        <v>0</v>
      </c>
      <c r="G55" s="86"/>
      <c r="H55" s="85">
        <f t="shared" si="1"/>
        <v>0</v>
      </c>
      <c r="I55" s="86"/>
      <c r="J55" s="85">
        <f t="shared" si="2"/>
        <v>0</v>
      </c>
      <c r="K55" s="86"/>
      <c r="L55" s="85">
        <f t="shared" si="3"/>
        <v>0</v>
      </c>
      <c r="M55" s="86"/>
      <c r="N55" s="85">
        <f t="shared" si="4"/>
        <v>0</v>
      </c>
      <c r="O55" s="85">
        <f t="shared" si="5"/>
        <v>0</v>
      </c>
      <c r="P55" s="105"/>
      <c r="Q55" s="148"/>
      <c r="R55" s="148"/>
      <c r="S55" s="148"/>
      <c r="T55" s="148"/>
      <c r="U55" s="148"/>
      <c r="V55" s="148"/>
      <c r="W55" s="148"/>
      <c r="X55" s="148"/>
      <c r="Y55" s="148"/>
      <c r="Z55" s="148"/>
      <c r="AA55" s="148"/>
      <c r="AB55" s="148"/>
      <c r="AC55" s="148"/>
      <c r="AD55" s="148"/>
      <c r="AE55" s="148"/>
      <c r="AF55" s="148"/>
      <c r="AG55" s="148"/>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c r="BI55" s="148"/>
      <c r="BJ55" s="148"/>
      <c r="BK55" s="148"/>
      <c r="BL55" s="148"/>
      <c r="BM55" s="148"/>
      <c r="BN55" s="148"/>
      <c r="BO55" s="148"/>
      <c r="BP55" s="148"/>
      <c r="BQ55" s="148"/>
      <c r="BR55" s="148"/>
      <c r="BS55" s="148"/>
      <c r="BT55" s="148"/>
      <c r="BU55" s="148"/>
      <c r="BV55" s="148"/>
      <c r="BW55" s="148"/>
      <c r="BX55" s="148"/>
      <c r="BY55" s="148"/>
      <c r="BZ55" s="148"/>
      <c r="CA55" s="148"/>
      <c r="CB55" s="148"/>
      <c r="CC55" s="148"/>
      <c r="CD55" s="148"/>
      <c r="CE55" s="148"/>
      <c r="CF55" s="148"/>
      <c r="CG55" s="148"/>
      <c r="CH55" s="148"/>
      <c r="CI55" s="148"/>
      <c r="CJ55" s="148"/>
      <c r="CK55" s="148"/>
      <c r="CL55" s="148"/>
      <c r="CM55" s="148"/>
      <c r="CN55" s="148"/>
      <c r="CO55" s="148"/>
      <c r="CP55" s="148"/>
      <c r="CQ55" s="148"/>
      <c r="CR55" s="148"/>
      <c r="CS55" s="148"/>
      <c r="CT55" s="148"/>
      <c r="CU55" s="148"/>
      <c r="CV55" s="148"/>
      <c r="CW55" s="148"/>
      <c r="CX55" s="148"/>
      <c r="CY55" s="148"/>
      <c r="CZ55" s="148"/>
      <c r="DA55" s="148"/>
      <c r="DB55" s="148"/>
      <c r="DC55" s="148"/>
      <c r="DD55" s="148"/>
      <c r="DE55" s="148"/>
      <c r="DF55" s="148"/>
      <c r="DG55" s="148"/>
      <c r="DH55" s="148"/>
      <c r="DI55" s="148"/>
      <c r="DJ55" s="148"/>
      <c r="DK55" s="148"/>
      <c r="DL55" s="148"/>
      <c r="DM55" s="148"/>
      <c r="DN55" s="148"/>
      <c r="DO55" s="148"/>
      <c r="DP55" s="148"/>
      <c r="DQ55" s="148"/>
      <c r="DR55" s="148"/>
      <c r="DS55" s="148"/>
      <c r="DT55" s="148"/>
      <c r="DU55" s="148"/>
      <c r="DV55" s="148"/>
      <c r="DW55" s="148"/>
      <c r="DX55" s="148"/>
      <c r="DY55" s="148"/>
      <c r="DZ55" s="148"/>
      <c r="EA55" s="148"/>
      <c r="EB55" s="148"/>
      <c r="EC55" s="148"/>
      <c r="ED55" s="148"/>
      <c r="EE55" s="148"/>
      <c r="EF55" s="148"/>
      <c r="EG55" s="148"/>
      <c r="EH55" s="148"/>
      <c r="EI55" s="148"/>
      <c r="EJ55" s="148"/>
      <c r="EK55" s="148"/>
      <c r="EL55" s="148"/>
      <c r="EM55" s="148"/>
      <c r="EN55" s="148"/>
      <c r="EO55" s="148"/>
    </row>
    <row r="56" spans="1:145" s="51" customFormat="1" ht="18.75" customHeight="1">
      <c r="A56" s="116">
        <v>3</v>
      </c>
      <c r="B56" s="107" t="s">
        <v>151</v>
      </c>
      <c r="C56" s="47"/>
      <c r="D56" s="47"/>
      <c r="E56" s="86"/>
      <c r="F56" s="85">
        <f t="shared" si="0"/>
        <v>0</v>
      </c>
      <c r="G56" s="86"/>
      <c r="H56" s="85">
        <f t="shared" si="1"/>
        <v>0</v>
      </c>
      <c r="I56" s="86"/>
      <c r="J56" s="85">
        <f t="shared" si="2"/>
        <v>0</v>
      </c>
      <c r="K56" s="86"/>
      <c r="L56" s="85">
        <f t="shared" si="3"/>
        <v>0</v>
      </c>
      <c r="M56" s="86"/>
      <c r="N56" s="85">
        <f t="shared" si="4"/>
        <v>0</v>
      </c>
      <c r="O56" s="85">
        <f t="shared" si="5"/>
        <v>0</v>
      </c>
      <c r="P56" s="50"/>
      <c r="Q56" s="147"/>
      <c r="R56" s="147"/>
      <c r="S56" s="147"/>
      <c r="T56" s="147"/>
      <c r="U56" s="147"/>
      <c r="V56" s="147"/>
      <c r="W56" s="147"/>
      <c r="X56" s="147"/>
      <c r="Y56" s="147"/>
      <c r="Z56" s="147"/>
      <c r="AA56" s="147"/>
      <c r="AB56" s="147"/>
      <c r="AC56" s="147"/>
      <c r="AD56" s="147"/>
      <c r="AE56" s="147"/>
      <c r="AF56" s="147"/>
      <c r="AG56" s="147"/>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c r="BI56" s="147"/>
      <c r="BJ56" s="147"/>
      <c r="BK56" s="147"/>
      <c r="BL56" s="147"/>
      <c r="BM56" s="147"/>
      <c r="BN56" s="147"/>
      <c r="BO56" s="147"/>
      <c r="BP56" s="147"/>
      <c r="BQ56" s="147"/>
      <c r="BR56" s="147"/>
      <c r="BS56" s="147"/>
      <c r="BT56" s="147"/>
      <c r="BU56" s="147"/>
      <c r="BV56" s="147"/>
      <c r="BW56" s="147"/>
      <c r="BX56" s="147"/>
      <c r="BY56" s="147"/>
      <c r="BZ56" s="147"/>
      <c r="CA56" s="147"/>
      <c r="CB56" s="147"/>
      <c r="CC56" s="147"/>
      <c r="CD56" s="147"/>
      <c r="CE56" s="147"/>
      <c r="CF56" s="147"/>
      <c r="CG56" s="147"/>
      <c r="CH56" s="147"/>
      <c r="CI56" s="147"/>
      <c r="CJ56" s="147"/>
      <c r="CK56" s="147"/>
      <c r="CL56" s="147"/>
      <c r="CM56" s="147"/>
      <c r="CN56" s="147"/>
      <c r="CO56" s="147"/>
      <c r="CP56" s="147"/>
      <c r="CQ56" s="147"/>
      <c r="CR56" s="147"/>
      <c r="CS56" s="147"/>
      <c r="CT56" s="147"/>
      <c r="CU56" s="147"/>
      <c r="CV56" s="147"/>
      <c r="CW56" s="147"/>
      <c r="CX56" s="147"/>
      <c r="CY56" s="147"/>
      <c r="CZ56" s="147"/>
      <c r="DA56" s="147"/>
      <c r="DB56" s="147"/>
      <c r="DC56" s="147"/>
      <c r="DD56" s="147"/>
      <c r="DE56" s="147"/>
      <c r="DF56" s="147"/>
      <c r="DG56" s="147"/>
      <c r="DH56" s="147"/>
      <c r="DI56" s="147"/>
      <c r="DJ56" s="147"/>
      <c r="DK56" s="147"/>
      <c r="DL56" s="147"/>
      <c r="DM56" s="147"/>
      <c r="DN56" s="147"/>
      <c r="DO56" s="147"/>
      <c r="DP56" s="147"/>
      <c r="DQ56" s="147"/>
      <c r="DR56" s="147"/>
      <c r="DS56" s="147"/>
      <c r="DT56" s="147"/>
      <c r="DU56" s="147"/>
      <c r="DV56" s="147"/>
      <c r="DW56" s="147"/>
      <c r="DX56" s="147"/>
      <c r="DY56" s="147"/>
      <c r="DZ56" s="147"/>
      <c r="EA56" s="147"/>
      <c r="EB56" s="147"/>
      <c r="EC56" s="147"/>
      <c r="ED56" s="147"/>
      <c r="EE56" s="147"/>
      <c r="EF56" s="147"/>
      <c r="EG56" s="147"/>
      <c r="EH56" s="147"/>
      <c r="EI56" s="147"/>
      <c r="EJ56" s="147"/>
      <c r="EK56" s="147"/>
      <c r="EL56" s="147"/>
      <c r="EM56" s="147"/>
      <c r="EN56" s="147"/>
      <c r="EO56" s="147"/>
    </row>
    <row r="57" spans="1:145" s="49" customFormat="1" ht="86.25" customHeight="1">
      <c r="A57" s="116">
        <v>3.1</v>
      </c>
      <c r="B57" s="106" t="s">
        <v>45</v>
      </c>
      <c r="C57" s="47">
        <v>25</v>
      </c>
      <c r="D57" s="47" t="s">
        <v>38</v>
      </c>
      <c r="E57" s="86"/>
      <c r="F57" s="85">
        <f t="shared" si="0"/>
        <v>0</v>
      </c>
      <c r="G57" s="86"/>
      <c r="H57" s="85">
        <f t="shared" si="1"/>
        <v>0</v>
      </c>
      <c r="I57" s="86"/>
      <c r="J57" s="85">
        <f t="shared" si="2"/>
        <v>0</v>
      </c>
      <c r="K57" s="86"/>
      <c r="L57" s="85">
        <f t="shared" si="3"/>
        <v>0</v>
      </c>
      <c r="M57" s="86"/>
      <c r="N57" s="85">
        <f t="shared" si="4"/>
        <v>0</v>
      </c>
      <c r="O57" s="85">
        <f t="shared" si="5"/>
        <v>0</v>
      </c>
      <c r="P57" s="50"/>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46"/>
      <c r="AN57" s="146"/>
      <c r="AO57" s="146"/>
      <c r="AP57" s="146"/>
      <c r="AQ57" s="146"/>
      <c r="AR57" s="146"/>
      <c r="AS57" s="146"/>
      <c r="AT57" s="146"/>
      <c r="AU57" s="146"/>
      <c r="AV57" s="146"/>
      <c r="AW57" s="146"/>
      <c r="AX57" s="146"/>
      <c r="AY57" s="146"/>
      <c r="AZ57" s="146"/>
      <c r="BA57" s="146"/>
      <c r="BB57" s="146"/>
      <c r="BC57" s="146"/>
      <c r="BD57" s="146"/>
      <c r="BE57" s="146"/>
      <c r="BF57" s="146"/>
      <c r="BG57" s="146"/>
      <c r="BH57" s="146"/>
      <c r="BI57" s="146"/>
      <c r="BJ57" s="146"/>
      <c r="BK57" s="146"/>
      <c r="BL57" s="146"/>
      <c r="BM57" s="146"/>
      <c r="BN57" s="146"/>
      <c r="BO57" s="146"/>
      <c r="BP57" s="146"/>
      <c r="BQ57" s="146"/>
      <c r="BR57" s="146"/>
      <c r="BS57" s="146"/>
      <c r="BT57" s="146"/>
      <c r="BU57" s="146"/>
      <c r="BV57" s="146"/>
      <c r="BW57" s="146"/>
      <c r="BX57" s="146"/>
      <c r="BY57" s="146"/>
      <c r="BZ57" s="146"/>
      <c r="CA57" s="146"/>
      <c r="CB57" s="146"/>
      <c r="CC57" s="146"/>
      <c r="CD57" s="146"/>
      <c r="CE57" s="146"/>
      <c r="CF57" s="146"/>
      <c r="CG57" s="146"/>
      <c r="CH57" s="146"/>
      <c r="CI57" s="146"/>
      <c r="CJ57" s="146"/>
      <c r="CK57" s="146"/>
      <c r="CL57" s="146"/>
      <c r="CM57" s="146"/>
      <c r="CN57" s="146"/>
      <c r="CO57" s="146"/>
      <c r="CP57" s="146"/>
      <c r="CQ57" s="146"/>
      <c r="CR57" s="146"/>
      <c r="CS57" s="146"/>
      <c r="CT57" s="146"/>
      <c r="CU57" s="146"/>
      <c r="CV57" s="146"/>
      <c r="CW57" s="146"/>
      <c r="CX57" s="146"/>
      <c r="CY57" s="146"/>
      <c r="CZ57" s="146"/>
      <c r="DA57" s="146"/>
      <c r="DB57" s="146"/>
      <c r="DC57" s="146"/>
      <c r="DD57" s="146"/>
      <c r="DE57" s="146"/>
      <c r="DF57" s="146"/>
      <c r="DG57" s="146"/>
      <c r="DH57" s="146"/>
      <c r="DI57" s="146"/>
      <c r="DJ57" s="146"/>
      <c r="DK57" s="146"/>
      <c r="DL57" s="146"/>
      <c r="DM57" s="146"/>
      <c r="DN57" s="146"/>
      <c r="DO57" s="146"/>
      <c r="DP57" s="146"/>
      <c r="DQ57" s="146"/>
      <c r="DR57" s="146"/>
      <c r="DS57" s="146"/>
      <c r="DT57" s="146"/>
      <c r="DU57" s="146"/>
      <c r="DV57" s="146"/>
      <c r="DW57" s="146"/>
      <c r="DX57" s="146"/>
      <c r="DY57" s="146"/>
      <c r="DZ57" s="146"/>
      <c r="EA57" s="146"/>
      <c r="EB57" s="146"/>
      <c r="EC57" s="146"/>
      <c r="ED57" s="146"/>
      <c r="EE57" s="146"/>
      <c r="EF57" s="146"/>
      <c r="EG57" s="146"/>
      <c r="EH57" s="146"/>
      <c r="EI57" s="146"/>
      <c r="EJ57" s="146"/>
      <c r="EK57" s="146"/>
      <c r="EL57" s="146"/>
      <c r="EM57" s="146"/>
      <c r="EN57" s="146"/>
      <c r="EO57" s="146"/>
    </row>
    <row r="58" spans="1:145" s="49" customFormat="1">
      <c r="A58" s="116"/>
      <c r="B58" s="106"/>
      <c r="C58" s="47"/>
      <c r="D58" s="47"/>
      <c r="E58" s="86"/>
      <c r="F58" s="85">
        <f t="shared" si="0"/>
        <v>0</v>
      </c>
      <c r="G58" s="86"/>
      <c r="H58" s="85">
        <f t="shared" si="1"/>
        <v>0</v>
      </c>
      <c r="I58" s="86"/>
      <c r="J58" s="85">
        <f t="shared" si="2"/>
        <v>0</v>
      </c>
      <c r="K58" s="86"/>
      <c r="L58" s="85">
        <f t="shared" si="3"/>
        <v>0</v>
      </c>
      <c r="M58" s="86"/>
      <c r="N58" s="85">
        <f t="shared" si="4"/>
        <v>0</v>
      </c>
      <c r="O58" s="85">
        <f t="shared" si="5"/>
        <v>0</v>
      </c>
      <c r="P58" s="50"/>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6"/>
      <c r="AR58" s="146"/>
      <c r="AS58" s="146"/>
      <c r="AT58" s="146"/>
      <c r="AU58" s="146"/>
      <c r="AV58" s="146"/>
      <c r="AW58" s="146"/>
      <c r="AX58" s="146"/>
      <c r="AY58" s="146"/>
      <c r="AZ58" s="146"/>
      <c r="BA58" s="146"/>
      <c r="BB58" s="146"/>
      <c r="BC58" s="146"/>
      <c r="BD58" s="146"/>
      <c r="BE58" s="146"/>
      <c r="BF58" s="146"/>
      <c r="BG58" s="146"/>
      <c r="BH58" s="146"/>
      <c r="BI58" s="146"/>
      <c r="BJ58" s="146"/>
      <c r="BK58" s="146"/>
      <c r="BL58" s="146"/>
      <c r="BM58" s="146"/>
      <c r="BN58" s="146"/>
      <c r="BO58" s="146"/>
      <c r="BP58" s="146"/>
      <c r="BQ58" s="146"/>
      <c r="BR58" s="146"/>
      <c r="BS58" s="146"/>
      <c r="BT58" s="146"/>
      <c r="BU58" s="146"/>
      <c r="BV58" s="146"/>
      <c r="BW58" s="146"/>
      <c r="BX58" s="146"/>
      <c r="BY58" s="146"/>
      <c r="BZ58" s="146"/>
      <c r="CA58" s="146"/>
      <c r="CB58" s="146"/>
      <c r="CC58" s="146"/>
      <c r="CD58" s="146"/>
      <c r="CE58" s="146"/>
      <c r="CF58" s="146"/>
      <c r="CG58" s="146"/>
      <c r="CH58" s="146"/>
      <c r="CI58" s="146"/>
      <c r="CJ58" s="146"/>
      <c r="CK58" s="146"/>
      <c r="CL58" s="146"/>
      <c r="CM58" s="146"/>
      <c r="CN58" s="146"/>
      <c r="CO58" s="146"/>
      <c r="CP58" s="146"/>
      <c r="CQ58" s="146"/>
      <c r="CR58" s="146"/>
      <c r="CS58" s="146"/>
      <c r="CT58" s="146"/>
      <c r="CU58" s="146"/>
      <c r="CV58" s="146"/>
      <c r="CW58" s="146"/>
      <c r="CX58" s="146"/>
      <c r="CY58" s="146"/>
      <c r="CZ58" s="146"/>
      <c r="DA58" s="146"/>
      <c r="DB58" s="146"/>
      <c r="DC58" s="146"/>
      <c r="DD58" s="146"/>
      <c r="DE58" s="146"/>
      <c r="DF58" s="146"/>
      <c r="DG58" s="146"/>
      <c r="DH58" s="146"/>
      <c r="DI58" s="146"/>
      <c r="DJ58" s="146"/>
      <c r="DK58" s="146"/>
      <c r="DL58" s="146"/>
      <c r="DM58" s="146"/>
      <c r="DN58" s="146"/>
      <c r="DO58" s="146"/>
      <c r="DP58" s="146"/>
      <c r="DQ58" s="146"/>
      <c r="DR58" s="146"/>
      <c r="DS58" s="146"/>
      <c r="DT58" s="146"/>
      <c r="DU58" s="146"/>
      <c r="DV58" s="146"/>
      <c r="DW58" s="146"/>
      <c r="DX58" s="146"/>
      <c r="DY58" s="146"/>
      <c r="DZ58" s="146"/>
      <c r="EA58" s="146"/>
      <c r="EB58" s="146"/>
      <c r="EC58" s="146"/>
      <c r="ED58" s="146"/>
      <c r="EE58" s="146"/>
      <c r="EF58" s="146"/>
      <c r="EG58" s="146"/>
      <c r="EH58" s="146"/>
      <c r="EI58" s="146"/>
      <c r="EJ58" s="146"/>
      <c r="EK58" s="146"/>
      <c r="EL58" s="146"/>
      <c r="EM58" s="146"/>
      <c r="EN58" s="146"/>
      <c r="EO58" s="146"/>
    </row>
    <row r="59" spans="1:145" s="49" customFormat="1" ht="89.25">
      <c r="A59" s="116">
        <v>3.2</v>
      </c>
      <c r="B59" s="106" t="s">
        <v>46</v>
      </c>
      <c r="C59" s="47">
        <v>8</v>
      </c>
      <c r="D59" s="47" t="s">
        <v>38</v>
      </c>
      <c r="E59" s="86"/>
      <c r="F59" s="85">
        <f t="shared" si="0"/>
        <v>0</v>
      </c>
      <c r="G59" s="86"/>
      <c r="H59" s="85">
        <f t="shared" si="1"/>
        <v>0</v>
      </c>
      <c r="I59" s="86"/>
      <c r="J59" s="85">
        <f t="shared" si="2"/>
        <v>0</v>
      </c>
      <c r="K59" s="86"/>
      <c r="L59" s="85">
        <f t="shared" si="3"/>
        <v>0</v>
      </c>
      <c r="M59" s="86"/>
      <c r="N59" s="85">
        <f t="shared" si="4"/>
        <v>0</v>
      </c>
      <c r="O59" s="85">
        <f t="shared" si="5"/>
        <v>0</v>
      </c>
      <c r="P59" s="50"/>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146"/>
      <c r="AY59" s="146"/>
      <c r="AZ59" s="146"/>
      <c r="BA59" s="146"/>
      <c r="BB59" s="146"/>
      <c r="BC59" s="146"/>
      <c r="BD59" s="146"/>
      <c r="BE59" s="146"/>
      <c r="BF59" s="146"/>
      <c r="BG59" s="146"/>
      <c r="BH59" s="146"/>
      <c r="BI59" s="146"/>
      <c r="BJ59" s="146"/>
      <c r="BK59" s="146"/>
      <c r="BL59" s="146"/>
      <c r="BM59" s="146"/>
      <c r="BN59" s="146"/>
      <c r="BO59" s="146"/>
      <c r="BP59" s="146"/>
      <c r="BQ59" s="146"/>
      <c r="BR59" s="146"/>
      <c r="BS59" s="146"/>
      <c r="BT59" s="146"/>
      <c r="BU59" s="146"/>
      <c r="BV59" s="146"/>
      <c r="BW59" s="146"/>
      <c r="BX59" s="146"/>
      <c r="BY59" s="146"/>
      <c r="BZ59" s="146"/>
      <c r="CA59" s="146"/>
      <c r="CB59" s="146"/>
      <c r="CC59" s="146"/>
      <c r="CD59" s="146"/>
      <c r="CE59" s="146"/>
      <c r="CF59" s="146"/>
      <c r="CG59" s="146"/>
      <c r="CH59" s="146"/>
      <c r="CI59" s="146"/>
      <c r="CJ59" s="146"/>
      <c r="CK59" s="146"/>
      <c r="CL59" s="146"/>
      <c r="CM59" s="146"/>
      <c r="CN59" s="146"/>
      <c r="CO59" s="146"/>
      <c r="CP59" s="146"/>
      <c r="CQ59" s="146"/>
      <c r="CR59" s="146"/>
      <c r="CS59" s="146"/>
      <c r="CT59" s="146"/>
      <c r="CU59" s="146"/>
      <c r="CV59" s="146"/>
      <c r="CW59" s="146"/>
      <c r="CX59" s="146"/>
      <c r="CY59" s="146"/>
      <c r="CZ59" s="146"/>
      <c r="DA59" s="146"/>
      <c r="DB59" s="146"/>
      <c r="DC59" s="146"/>
      <c r="DD59" s="146"/>
      <c r="DE59" s="146"/>
      <c r="DF59" s="146"/>
      <c r="DG59" s="146"/>
      <c r="DH59" s="146"/>
      <c r="DI59" s="146"/>
      <c r="DJ59" s="146"/>
      <c r="DK59" s="146"/>
      <c r="DL59" s="146"/>
      <c r="DM59" s="146"/>
      <c r="DN59" s="146"/>
      <c r="DO59" s="146"/>
      <c r="DP59" s="146"/>
      <c r="DQ59" s="146"/>
      <c r="DR59" s="146"/>
      <c r="DS59" s="146"/>
      <c r="DT59" s="146"/>
      <c r="DU59" s="146"/>
      <c r="DV59" s="146"/>
      <c r="DW59" s="146"/>
      <c r="DX59" s="146"/>
      <c r="DY59" s="146"/>
      <c r="DZ59" s="146"/>
      <c r="EA59" s="146"/>
      <c r="EB59" s="146"/>
      <c r="EC59" s="146"/>
      <c r="ED59" s="146"/>
      <c r="EE59" s="146"/>
      <c r="EF59" s="146"/>
      <c r="EG59" s="146"/>
      <c r="EH59" s="146"/>
      <c r="EI59" s="146"/>
      <c r="EJ59" s="146"/>
      <c r="EK59" s="146"/>
      <c r="EL59" s="146"/>
      <c r="EM59" s="146"/>
      <c r="EN59" s="146"/>
      <c r="EO59" s="146"/>
    </row>
    <row r="60" spans="1:145" s="49" customFormat="1">
      <c r="A60" s="116"/>
      <c r="B60" s="106"/>
      <c r="C60" s="47"/>
      <c r="D60" s="47"/>
      <c r="E60" s="86"/>
      <c r="F60" s="85">
        <f t="shared" si="0"/>
        <v>0</v>
      </c>
      <c r="G60" s="86"/>
      <c r="H60" s="85">
        <f t="shared" si="1"/>
        <v>0</v>
      </c>
      <c r="I60" s="86"/>
      <c r="J60" s="85">
        <f t="shared" si="2"/>
        <v>0</v>
      </c>
      <c r="K60" s="86"/>
      <c r="L60" s="85">
        <f t="shared" si="3"/>
        <v>0</v>
      </c>
      <c r="M60" s="86"/>
      <c r="N60" s="85">
        <f t="shared" si="4"/>
        <v>0</v>
      </c>
      <c r="O60" s="85">
        <f t="shared" si="5"/>
        <v>0</v>
      </c>
      <c r="P60" s="50"/>
      <c r="Q60" s="146"/>
      <c r="R60" s="146"/>
      <c r="S60" s="146"/>
      <c r="T60" s="146"/>
      <c r="U60" s="146"/>
      <c r="V60" s="146"/>
      <c r="W60" s="146"/>
      <c r="X60" s="146"/>
      <c r="Y60" s="146"/>
      <c r="Z60" s="146"/>
      <c r="AA60" s="146"/>
      <c r="AB60" s="146"/>
      <c r="AC60" s="146"/>
      <c r="AD60" s="146"/>
      <c r="AE60" s="146"/>
      <c r="AF60" s="146"/>
      <c r="AG60" s="146"/>
      <c r="AH60" s="146"/>
      <c r="AI60" s="146"/>
      <c r="AJ60" s="146"/>
      <c r="AK60" s="146"/>
      <c r="AL60" s="146"/>
      <c r="AM60" s="146"/>
      <c r="AN60" s="146"/>
      <c r="AO60" s="146"/>
      <c r="AP60" s="146"/>
      <c r="AQ60" s="146"/>
      <c r="AR60" s="146"/>
      <c r="AS60" s="146"/>
      <c r="AT60" s="146"/>
      <c r="AU60" s="146"/>
      <c r="AV60" s="146"/>
      <c r="AW60" s="146"/>
      <c r="AX60" s="146"/>
      <c r="AY60" s="146"/>
      <c r="AZ60" s="146"/>
      <c r="BA60" s="146"/>
      <c r="BB60" s="146"/>
      <c r="BC60" s="146"/>
      <c r="BD60" s="146"/>
      <c r="BE60" s="146"/>
      <c r="BF60" s="146"/>
      <c r="BG60" s="146"/>
      <c r="BH60" s="146"/>
      <c r="BI60" s="146"/>
      <c r="BJ60" s="146"/>
      <c r="BK60" s="146"/>
      <c r="BL60" s="146"/>
      <c r="BM60" s="146"/>
      <c r="BN60" s="146"/>
      <c r="BO60" s="146"/>
      <c r="BP60" s="146"/>
      <c r="BQ60" s="146"/>
      <c r="BR60" s="146"/>
      <c r="BS60" s="146"/>
      <c r="BT60" s="146"/>
      <c r="BU60" s="146"/>
      <c r="BV60" s="146"/>
      <c r="BW60" s="146"/>
      <c r="BX60" s="146"/>
      <c r="BY60" s="146"/>
      <c r="BZ60" s="146"/>
      <c r="CA60" s="146"/>
      <c r="CB60" s="146"/>
      <c r="CC60" s="146"/>
      <c r="CD60" s="146"/>
      <c r="CE60" s="146"/>
      <c r="CF60" s="146"/>
      <c r="CG60" s="146"/>
      <c r="CH60" s="146"/>
      <c r="CI60" s="146"/>
      <c r="CJ60" s="146"/>
      <c r="CK60" s="146"/>
      <c r="CL60" s="146"/>
      <c r="CM60" s="146"/>
      <c r="CN60" s="146"/>
      <c r="CO60" s="146"/>
      <c r="CP60" s="146"/>
      <c r="CQ60" s="146"/>
      <c r="CR60" s="146"/>
      <c r="CS60" s="146"/>
      <c r="CT60" s="146"/>
      <c r="CU60" s="146"/>
      <c r="CV60" s="146"/>
      <c r="CW60" s="146"/>
      <c r="CX60" s="146"/>
      <c r="CY60" s="146"/>
      <c r="CZ60" s="146"/>
      <c r="DA60" s="146"/>
      <c r="DB60" s="146"/>
      <c r="DC60" s="146"/>
      <c r="DD60" s="146"/>
      <c r="DE60" s="146"/>
      <c r="DF60" s="146"/>
      <c r="DG60" s="146"/>
      <c r="DH60" s="146"/>
      <c r="DI60" s="146"/>
      <c r="DJ60" s="146"/>
      <c r="DK60" s="146"/>
      <c r="DL60" s="146"/>
      <c r="DM60" s="146"/>
      <c r="DN60" s="146"/>
      <c r="DO60" s="146"/>
      <c r="DP60" s="146"/>
      <c r="DQ60" s="146"/>
      <c r="DR60" s="146"/>
      <c r="DS60" s="146"/>
      <c r="DT60" s="146"/>
      <c r="DU60" s="146"/>
      <c r="DV60" s="146"/>
      <c r="DW60" s="146"/>
      <c r="DX60" s="146"/>
      <c r="DY60" s="146"/>
      <c r="DZ60" s="146"/>
      <c r="EA60" s="146"/>
      <c r="EB60" s="146"/>
      <c r="EC60" s="146"/>
      <c r="ED60" s="146"/>
      <c r="EE60" s="146"/>
      <c r="EF60" s="146"/>
      <c r="EG60" s="146"/>
      <c r="EH60" s="146"/>
      <c r="EI60" s="146"/>
      <c r="EJ60" s="146"/>
      <c r="EK60" s="146"/>
      <c r="EL60" s="146"/>
      <c r="EM60" s="146"/>
      <c r="EN60" s="146"/>
      <c r="EO60" s="146"/>
    </row>
    <row r="61" spans="1:145" s="49" customFormat="1" ht="122.25" customHeight="1">
      <c r="A61" s="116">
        <v>3.3</v>
      </c>
      <c r="B61" s="106" t="s">
        <v>47</v>
      </c>
      <c r="C61" s="47">
        <v>6</v>
      </c>
      <c r="D61" s="47" t="s">
        <v>38</v>
      </c>
      <c r="E61" s="86"/>
      <c r="F61" s="85">
        <f t="shared" si="0"/>
        <v>0</v>
      </c>
      <c r="G61" s="86"/>
      <c r="H61" s="85">
        <f t="shared" si="1"/>
        <v>0</v>
      </c>
      <c r="I61" s="86"/>
      <c r="J61" s="85">
        <f t="shared" si="2"/>
        <v>0</v>
      </c>
      <c r="K61" s="86"/>
      <c r="L61" s="85">
        <f t="shared" si="3"/>
        <v>0</v>
      </c>
      <c r="M61" s="86"/>
      <c r="N61" s="85">
        <f t="shared" si="4"/>
        <v>0</v>
      </c>
      <c r="O61" s="85">
        <f t="shared" si="5"/>
        <v>0</v>
      </c>
      <c r="P61" s="50"/>
      <c r="Q61" s="146"/>
      <c r="R61" s="146"/>
      <c r="S61" s="146"/>
      <c r="T61" s="146"/>
      <c r="U61" s="146"/>
      <c r="V61" s="146"/>
      <c r="W61" s="146"/>
      <c r="X61" s="146"/>
      <c r="Y61" s="146"/>
      <c r="Z61" s="146"/>
      <c r="AA61" s="146"/>
      <c r="AB61" s="146"/>
      <c r="AC61" s="146"/>
      <c r="AD61" s="146"/>
      <c r="AE61" s="146"/>
      <c r="AF61" s="146"/>
      <c r="AG61" s="146"/>
      <c r="AH61" s="146"/>
      <c r="AI61" s="146"/>
      <c r="AJ61" s="146"/>
      <c r="AK61" s="146"/>
      <c r="AL61" s="146"/>
      <c r="AM61" s="146"/>
      <c r="AN61" s="146"/>
      <c r="AO61" s="146"/>
      <c r="AP61" s="146"/>
      <c r="AQ61" s="146"/>
      <c r="AR61" s="146"/>
      <c r="AS61" s="146"/>
      <c r="AT61" s="146"/>
      <c r="AU61" s="146"/>
      <c r="AV61" s="146"/>
      <c r="AW61" s="146"/>
      <c r="AX61" s="146"/>
      <c r="AY61" s="146"/>
      <c r="AZ61" s="146"/>
      <c r="BA61" s="146"/>
      <c r="BB61" s="146"/>
      <c r="BC61" s="146"/>
      <c r="BD61" s="146"/>
      <c r="BE61" s="146"/>
      <c r="BF61" s="146"/>
      <c r="BG61" s="146"/>
      <c r="BH61" s="146"/>
      <c r="BI61" s="146"/>
      <c r="BJ61" s="146"/>
      <c r="BK61" s="146"/>
      <c r="BL61" s="146"/>
      <c r="BM61" s="146"/>
      <c r="BN61" s="146"/>
      <c r="BO61" s="146"/>
      <c r="BP61" s="146"/>
      <c r="BQ61" s="146"/>
      <c r="BR61" s="146"/>
      <c r="BS61" s="146"/>
      <c r="BT61" s="146"/>
      <c r="BU61" s="146"/>
      <c r="BV61" s="146"/>
      <c r="BW61" s="146"/>
      <c r="BX61" s="146"/>
      <c r="BY61" s="146"/>
      <c r="BZ61" s="146"/>
      <c r="CA61" s="146"/>
      <c r="CB61" s="146"/>
      <c r="CC61" s="146"/>
      <c r="CD61" s="146"/>
      <c r="CE61" s="146"/>
      <c r="CF61" s="146"/>
      <c r="CG61" s="146"/>
      <c r="CH61" s="146"/>
      <c r="CI61" s="146"/>
      <c r="CJ61" s="146"/>
      <c r="CK61" s="146"/>
      <c r="CL61" s="146"/>
      <c r="CM61" s="146"/>
      <c r="CN61" s="146"/>
      <c r="CO61" s="146"/>
      <c r="CP61" s="146"/>
      <c r="CQ61" s="146"/>
      <c r="CR61" s="146"/>
      <c r="CS61" s="146"/>
      <c r="CT61" s="146"/>
      <c r="CU61" s="146"/>
      <c r="CV61" s="146"/>
      <c r="CW61" s="146"/>
      <c r="CX61" s="146"/>
      <c r="CY61" s="146"/>
      <c r="CZ61" s="146"/>
      <c r="DA61" s="146"/>
      <c r="DB61" s="146"/>
      <c r="DC61" s="146"/>
      <c r="DD61" s="146"/>
      <c r="DE61" s="146"/>
      <c r="DF61" s="146"/>
      <c r="DG61" s="146"/>
      <c r="DH61" s="146"/>
      <c r="DI61" s="146"/>
      <c r="DJ61" s="146"/>
      <c r="DK61" s="146"/>
      <c r="DL61" s="146"/>
      <c r="DM61" s="146"/>
      <c r="DN61" s="146"/>
      <c r="DO61" s="146"/>
      <c r="DP61" s="146"/>
      <c r="DQ61" s="146"/>
      <c r="DR61" s="146"/>
      <c r="DS61" s="146"/>
      <c r="DT61" s="146"/>
      <c r="DU61" s="146"/>
      <c r="DV61" s="146"/>
      <c r="DW61" s="146"/>
      <c r="DX61" s="146"/>
      <c r="DY61" s="146"/>
      <c r="DZ61" s="146"/>
      <c r="EA61" s="146"/>
      <c r="EB61" s="146"/>
      <c r="EC61" s="146"/>
      <c r="ED61" s="146"/>
      <c r="EE61" s="146"/>
      <c r="EF61" s="146"/>
      <c r="EG61" s="146"/>
      <c r="EH61" s="146"/>
      <c r="EI61" s="146"/>
      <c r="EJ61" s="146"/>
      <c r="EK61" s="146"/>
      <c r="EL61" s="146"/>
      <c r="EM61" s="146"/>
      <c r="EN61" s="146"/>
      <c r="EO61" s="146"/>
    </row>
    <row r="62" spans="1:145" s="49" customFormat="1">
      <c r="A62" s="116"/>
      <c r="B62" s="106"/>
      <c r="C62" s="47"/>
      <c r="D62" s="47"/>
      <c r="E62" s="86"/>
      <c r="F62" s="85">
        <f t="shared" si="0"/>
        <v>0</v>
      </c>
      <c r="G62" s="86"/>
      <c r="H62" s="85">
        <f t="shared" si="1"/>
        <v>0</v>
      </c>
      <c r="I62" s="86"/>
      <c r="J62" s="85">
        <f t="shared" si="2"/>
        <v>0</v>
      </c>
      <c r="K62" s="86"/>
      <c r="L62" s="85">
        <f t="shared" si="3"/>
        <v>0</v>
      </c>
      <c r="M62" s="86"/>
      <c r="N62" s="85">
        <f t="shared" si="4"/>
        <v>0</v>
      </c>
      <c r="O62" s="85">
        <f t="shared" si="5"/>
        <v>0</v>
      </c>
      <c r="P62" s="50"/>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c r="AQ62" s="146"/>
      <c r="AR62" s="146"/>
      <c r="AS62" s="146"/>
      <c r="AT62" s="146"/>
      <c r="AU62" s="146"/>
      <c r="AV62" s="146"/>
      <c r="AW62" s="146"/>
      <c r="AX62" s="146"/>
      <c r="AY62" s="146"/>
      <c r="AZ62" s="146"/>
      <c r="BA62" s="146"/>
      <c r="BB62" s="146"/>
      <c r="BC62" s="146"/>
      <c r="BD62" s="146"/>
      <c r="BE62" s="146"/>
      <c r="BF62" s="146"/>
      <c r="BG62" s="146"/>
      <c r="BH62" s="146"/>
      <c r="BI62" s="146"/>
      <c r="BJ62" s="146"/>
      <c r="BK62" s="146"/>
      <c r="BL62" s="146"/>
      <c r="BM62" s="146"/>
      <c r="BN62" s="146"/>
      <c r="BO62" s="146"/>
      <c r="BP62" s="146"/>
      <c r="BQ62" s="146"/>
      <c r="BR62" s="146"/>
      <c r="BS62" s="146"/>
      <c r="BT62" s="146"/>
      <c r="BU62" s="146"/>
      <c r="BV62" s="146"/>
      <c r="BW62" s="146"/>
      <c r="BX62" s="146"/>
      <c r="BY62" s="146"/>
      <c r="BZ62" s="146"/>
      <c r="CA62" s="146"/>
      <c r="CB62" s="146"/>
      <c r="CC62" s="146"/>
      <c r="CD62" s="146"/>
      <c r="CE62" s="146"/>
      <c r="CF62" s="146"/>
      <c r="CG62" s="146"/>
      <c r="CH62" s="146"/>
      <c r="CI62" s="146"/>
      <c r="CJ62" s="146"/>
      <c r="CK62" s="146"/>
      <c r="CL62" s="146"/>
      <c r="CM62" s="146"/>
      <c r="CN62" s="146"/>
      <c r="CO62" s="146"/>
      <c r="CP62" s="146"/>
      <c r="CQ62" s="146"/>
      <c r="CR62" s="146"/>
      <c r="CS62" s="146"/>
      <c r="CT62" s="146"/>
      <c r="CU62" s="146"/>
      <c r="CV62" s="146"/>
      <c r="CW62" s="146"/>
      <c r="CX62" s="146"/>
      <c r="CY62" s="146"/>
      <c r="CZ62" s="146"/>
      <c r="DA62" s="146"/>
      <c r="DB62" s="146"/>
      <c r="DC62" s="146"/>
      <c r="DD62" s="146"/>
      <c r="DE62" s="146"/>
      <c r="DF62" s="146"/>
      <c r="DG62" s="146"/>
      <c r="DH62" s="146"/>
      <c r="DI62" s="146"/>
      <c r="DJ62" s="146"/>
      <c r="DK62" s="146"/>
      <c r="DL62" s="146"/>
      <c r="DM62" s="146"/>
      <c r="DN62" s="146"/>
      <c r="DO62" s="146"/>
      <c r="DP62" s="146"/>
      <c r="DQ62" s="146"/>
      <c r="DR62" s="146"/>
      <c r="DS62" s="146"/>
      <c r="DT62" s="146"/>
      <c r="DU62" s="146"/>
      <c r="DV62" s="146"/>
      <c r="DW62" s="146"/>
      <c r="DX62" s="146"/>
      <c r="DY62" s="146"/>
      <c r="DZ62" s="146"/>
      <c r="EA62" s="146"/>
      <c r="EB62" s="146"/>
      <c r="EC62" s="146"/>
      <c r="ED62" s="146"/>
      <c r="EE62" s="146"/>
      <c r="EF62" s="146"/>
      <c r="EG62" s="146"/>
      <c r="EH62" s="146"/>
      <c r="EI62" s="146"/>
      <c r="EJ62" s="146"/>
      <c r="EK62" s="146"/>
      <c r="EL62" s="146"/>
      <c r="EM62" s="146"/>
      <c r="EN62" s="146"/>
      <c r="EO62" s="146"/>
    </row>
    <row r="63" spans="1:145" s="49" customFormat="1" ht="55.5" customHeight="1">
      <c r="A63" s="117">
        <v>3.4</v>
      </c>
      <c r="B63" s="118" t="s">
        <v>48</v>
      </c>
      <c r="C63" s="119">
        <v>8</v>
      </c>
      <c r="D63" s="119" t="s">
        <v>38</v>
      </c>
      <c r="E63" s="120"/>
      <c r="F63" s="121">
        <f t="shared" si="0"/>
        <v>0</v>
      </c>
      <c r="G63" s="120"/>
      <c r="H63" s="121">
        <f t="shared" si="1"/>
        <v>0</v>
      </c>
      <c r="I63" s="120"/>
      <c r="J63" s="121">
        <f t="shared" si="2"/>
        <v>0</v>
      </c>
      <c r="K63" s="120"/>
      <c r="L63" s="121">
        <f t="shared" si="3"/>
        <v>0</v>
      </c>
      <c r="M63" s="120"/>
      <c r="N63" s="121">
        <f t="shared" si="4"/>
        <v>0</v>
      </c>
      <c r="O63" s="121">
        <f t="shared" si="5"/>
        <v>0</v>
      </c>
      <c r="P63" s="122"/>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c r="AQ63" s="146"/>
      <c r="AR63" s="146"/>
      <c r="AS63" s="146"/>
      <c r="AT63" s="146"/>
      <c r="AU63" s="146"/>
      <c r="AV63" s="146"/>
      <c r="AW63" s="146"/>
      <c r="AX63" s="146"/>
      <c r="AY63" s="146"/>
      <c r="AZ63" s="146"/>
      <c r="BA63" s="146"/>
      <c r="BB63" s="146"/>
      <c r="BC63" s="146"/>
      <c r="BD63" s="146"/>
      <c r="BE63" s="146"/>
      <c r="BF63" s="146"/>
      <c r="BG63" s="146"/>
      <c r="BH63" s="146"/>
      <c r="BI63" s="146"/>
      <c r="BJ63" s="146"/>
      <c r="BK63" s="146"/>
      <c r="BL63" s="146"/>
      <c r="BM63" s="146"/>
      <c r="BN63" s="146"/>
      <c r="BO63" s="146"/>
      <c r="BP63" s="146"/>
      <c r="BQ63" s="146"/>
      <c r="BR63" s="146"/>
      <c r="BS63" s="146"/>
      <c r="BT63" s="146"/>
      <c r="BU63" s="146"/>
      <c r="BV63" s="146"/>
      <c r="BW63" s="146"/>
      <c r="BX63" s="146"/>
      <c r="BY63" s="146"/>
      <c r="BZ63" s="146"/>
      <c r="CA63" s="146"/>
      <c r="CB63" s="146"/>
      <c r="CC63" s="146"/>
      <c r="CD63" s="146"/>
      <c r="CE63" s="146"/>
      <c r="CF63" s="146"/>
      <c r="CG63" s="146"/>
      <c r="CH63" s="146"/>
      <c r="CI63" s="146"/>
      <c r="CJ63" s="146"/>
      <c r="CK63" s="146"/>
      <c r="CL63" s="146"/>
      <c r="CM63" s="146"/>
      <c r="CN63" s="146"/>
      <c r="CO63" s="146"/>
      <c r="CP63" s="146"/>
      <c r="CQ63" s="146"/>
      <c r="CR63" s="146"/>
      <c r="CS63" s="146"/>
      <c r="CT63" s="146"/>
      <c r="CU63" s="146"/>
      <c r="CV63" s="146"/>
      <c r="CW63" s="146"/>
      <c r="CX63" s="146"/>
      <c r="CY63" s="146"/>
      <c r="CZ63" s="146"/>
      <c r="DA63" s="146"/>
      <c r="DB63" s="146"/>
      <c r="DC63" s="146"/>
      <c r="DD63" s="146"/>
      <c r="DE63" s="146"/>
      <c r="DF63" s="146"/>
      <c r="DG63" s="146"/>
      <c r="DH63" s="146"/>
      <c r="DI63" s="146"/>
      <c r="DJ63" s="146"/>
      <c r="DK63" s="146"/>
      <c r="DL63" s="146"/>
      <c r="DM63" s="146"/>
      <c r="DN63" s="146"/>
      <c r="DO63" s="146"/>
      <c r="DP63" s="146"/>
      <c r="DQ63" s="146"/>
      <c r="DR63" s="146"/>
      <c r="DS63" s="146"/>
      <c r="DT63" s="146"/>
      <c r="DU63" s="146"/>
      <c r="DV63" s="146"/>
      <c r="DW63" s="146"/>
      <c r="DX63" s="146"/>
      <c r="DY63" s="146"/>
      <c r="DZ63" s="146"/>
      <c r="EA63" s="146"/>
      <c r="EB63" s="146"/>
      <c r="EC63" s="146"/>
      <c r="ED63" s="146"/>
      <c r="EE63" s="146"/>
      <c r="EF63" s="146"/>
      <c r="EG63" s="146"/>
      <c r="EH63" s="146"/>
      <c r="EI63" s="146"/>
      <c r="EJ63" s="146"/>
      <c r="EK63" s="146"/>
      <c r="EL63" s="146"/>
      <c r="EM63" s="146"/>
      <c r="EN63" s="146"/>
      <c r="EO63" s="146"/>
    </row>
    <row r="64" spans="1:145" s="49" customFormat="1" ht="160.5" customHeight="1">
      <c r="A64" s="123">
        <v>3.5</v>
      </c>
      <c r="B64" s="131" t="s">
        <v>152</v>
      </c>
      <c r="C64" s="125"/>
      <c r="D64" s="125"/>
      <c r="E64" s="126"/>
      <c r="F64" s="127">
        <f t="shared" si="0"/>
        <v>0</v>
      </c>
      <c r="G64" s="126"/>
      <c r="H64" s="127">
        <f t="shared" si="1"/>
        <v>0</v>
      </c>
      <c r="I64" s="126"/>
      <c r="J64" s="127">
        <f t="shared" si="2"/>
        <v>0</v>
      </c>
      <c r="K64" s="126"/>
      <c r="L64" s="127">
        <f t="shared" si="3"/>
        <v>0</v>
      </c>
      <c r="M64" s="126"/>
      <c r="N64" s="127">
        <f t="shared" si="4"/>
        <v>0</v>
      </c>
      <c r="O64" s="127">
        <f t="shared" si="5"/>
        <v>0</v>
      </c>
      <c r="P64" s="128"/>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c r="AQ64" s="146"/>
      <c r="AR64" s="146"/>
      <c r="AS64" s="146"/>
      <c r="AT64" s="146"/>
      <c r="AU64" s="146"/>
      <c r="AV64" s="146"/>
      <c r="AW64" s="146"/>
      <c r="AX64" s="146"/>
      <c r="AY64" s="146"/>
      <c r="AZ64" s="146"/>
      <c r="BA64" s="146"/>
      <c r="BB64" s="146"/>
      <c r="BC64" s="146"/>
      <c r="BD64" s="146"/>
      <c r="BE64" s="146"/>
      <c r="BF64" s="146"/>
      <c r="BG64" s="146"/>
      <c r="BH64" s="146"/>
      <c r="BI64" s="146"/>
      <c r="BJ64" s="146"/>
      <c r="BK64" s="146"/>
      <c r="BL64" s="146"/>
      <c r="BM64" s="146"/>
      <c r="BN64" s="146"/>
      <c r="BO64" s="146"/>
      <c r="BP64" s="146"/>
      <c r="BQ64" s="146"/>
      <c r="BR64" s="146"/>
      <c r="BS64" s="146"/>
      <c r="BT64" s="146"/>
      <c r="BU64" s="146"/>
      <c r="BV64" s="146"/>
      <c r="BW64" s="146"/>
      <c r="BX64" s="146"/>
      <c r="BY64" s="146"/>
      <c r="BZ64" s="146"/>
      <c r="CA64" s="146"/>
      <c r="CB64" s="146"/>
      <c r="CC64" s="146"/>
      <c r="CD64" s="146"/>
      <c r="CE64" s="146"/>
      <c r="CF64" s="146"/>
      <c r="CG64" s="146"/>
      <c r="CH64" s="146"/>
      <c r="CI64" s="146"/>
      <c r="CJ64" s="146"/>
      <c r="CK64" s="146"/>
      <c r="CL64" s="146"/>
      <c r="CM64" s="146"/>
      <c r="CN64" s="146"/>
      <c r="CO64" s="146"/>
      <c r="CP64" s="146"/>
      <c r="CQ64" s="146"/>
      <c r="CR64" s="146"/>
      <c r="CS64" s="146"/>
      <c r="CT64" s="146"/>
      <c r="CU64" s="146"/>
      <c r="CV64" s="146"/>
      <c r="CW64" s="146"/>
      <c r="CX64" s="146"/>
      <c r="CY64" s="146"/>
      <c r="CZ64" s="146"/>
      <c r="DA64" s="146"/>
      <c r="DB64" s="146"/>
      <c r="DC64" s="146"/>
      <c r="DD64" s="146"/>
      <c r="DE64" s="146"/>
      <c r="DF64" s="146"/>
      <c r="DG64" s="146"/>
      <c r="DH64" s="146"/>
      <c r="DI64" s="146"/>
      <c r="DJ64" s="146"/>
      <c r="DK64" s="146"/>
      <c r="DL64" s="146"/>
      <c r="DM64" s="146"/>
      <c r="DN64" s="146"/>
      <c r="DO64" s="146"/>
      <c r="DP64" s="146"/>
      <c r="DQ64" s="146"/>
      <c r="DR64" s="146"/>
      <c r="DS64" s="146"/>
      <c r="DT64" s="146"/>
      <c r="DU64" s="146"/>
      <c r="DV64" s="146"/>
      <c r="DW64" s="146"/>
      <c r="DX64" s="146"/>
      <c r="DY64" s="146"/>
      <c r="DZ64" s="146"/>
      <c r="EA64" s="146"/>
      <c r="EB64" s="146"/>
      <c r="EC64" s="146"/>
      <c r="ED64" s="146"/>
      <c r="EE64" s="146"/>
      <c r="EF64" s="146"/>
      <c r="EG64" s="146"/>
      <c r="EH64" s="146"/>
      <c r="EI64" s="146"/>
      <c r="EJ64" s="146"/>
      <c r="EK64" s="146"/>
      <c r="EL64" s="146"/>
      <c r="EM64" s="146"/>
      <c r="EN64" s="146"/>
      <c r="EO64" s="146"/>
    </row>
    <row r="65" spans="1:145" s="66" customFormat="1" ht="18" customHeight="1">
      <c r="A65" s="132" t="s">
        <v>154</v>
      </c>
      <c r="B65" s="112" t="s">
        <v>153</v>
      </c>
      <c r="C65" s="100">
        <v>4</v>
      </c>
      <c r="D65" s="47" t="s">
        <v>38</v>
      </c>
      <c r="E65" s="101"/>
      <c r="F65" s="85">
        <f t="shared" si="0"/>
        <v>0</v>
      </c>
      <c r="G65" s="86"/>
      <c r="H65" s="85">
        <f t="shared" si="1"/>
        <v>0</v>
      </c>
      <c r="I65" s="86"/>
      <c r="J65" s="85">
        <f t="shared" si="2"/>
        <v>0</v>
      </c>
      <c r="K65" s="86"/>
      <c r="L65" s="85">
        <f t="shared" si="3"/>
        <v>0</v>
      </c>
      <c r="M65" s="86"/>
      <c r="N65" s="85">
        <f t="shared" si="4"/>
        <v>0</v>
      </c>
      <c r="O65" s="85">
        <f t="shared" si="5"/>
        <v>0</v>
      </c>
      <c r="P65" s="105"/>
      <c r="Q65" s="148"/>
      <c r="R65" s="148"/>
      <c r="S65" s="148"/>
      <c r="T65" s="148"/>
      <c r="U65" s="148"/>
      <c r="V65" s="148"/>
      <c r="W65" s="148"/>
      <c r="X65" s="148"/>
      <c r="Y65" s="148"/>
      <c r="Z65" s="148"/>
      <c r="AA65" s="148"/>
      <c r="AB65" s="148"/>
      <c r="AC65" s="148"/>
      <c r="AD65" s="148"/>
      <c r="AE65" s="148"/>
      <c r="AF65" s="148"/>
      <c r="AG65" s="148"/>
      <c r="AH65" s="148"/>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c r="BI65" s="148"/>
      <c r="BJ65" s="148"/>
      <c r="BK65" s="148"/>
      <c r="BL65" s="148"/>
      <c r="BM65" s="148"/>
      <c r="BN65" s="148"/>
      <c r="BO65" s="148"/>
      <c r="BP65" s="148"/>
      <c r="BQ65" s="148"/>
      <c r="BR65" s="148"/>
      <c r="BS65" s="148"/>
      <c r="BT65" s="148"/>
      <c r="BU65" s="148"/>
      <c r="BV65" s="148"/>
      <c r="BW65" s="148"/>
      <c r="BX65" s="148"/>
      <c r="BY65" s="148"/>
      <c r="BZ65" s="148"/>
      <c r="CA65" s="148"/>
      <c r="CB65" s="148"/>
      <c r="CC65" s="148"/>
      <c r="CD65" s="148"/>
      <c r="CE65" s="148"/>
      <c r="CF65" s="148"/>
      <c r="CG65" s="148"/>
      <c r="CH65" s="148"/>
      <c r="CI65" s="148"/>
      <c r="CJ65" s="148"/>
      <c r="CK65" s="148"/>
      <c r="CL65" s="148"/>
      <c r="CM65" s="148"/>
      <c r="CN65" s="148"/>
      <c r="CO65" s="148"/>
      <c r="CP65" s="148"/>
      <c r="CQ65" s="148"/>
      <c r="CR65" s="148"/>
      <c r="CS65" s="148"/>
      <c r="CT65" s="148"/>
      <c r="CU65" s="148"/>
      <c r="CV65" s="148"/>
      <c r="CW65" s="148"/>
      <c r="CX65" s="148"/>
      <c r="CY65" s="148"/>
      <c r="CZ65" s="148"/>
      <c r="DA65" s="148"/>
      <c r="DB65" s="148"/>
      <c r="DC65" s="148"/>
      <c r="DD65" s="148"/>
      <c r="DE65" s="148"/>
      <c r="DF65" s="148"/>
      <c r="DG65" s="148"/>
      <c r="DH65" s="148"/>
      <c r="DI65" s="148"/>
      <c r="DJ65" s="148"/>
      <c r="DK65" s="148"/>
      <c r="DL65" s="148"/>
      <c r="DM65" s="148"/>
      <c r="DN65" s="148"/>
      <c r="DO65" s="148"/>
      <c r="DP65" s="148"/>
      <c r="DQ65" s="148"/>
      <c r="DR65" s="148"/>
      <c r="DS65" s="148"/>
      <c r="DT65" s="148"/>
      <c r="DU65" s="148"/>
      <c r="DV65" s="148"/>
      <c r="DW65" s="148"/>
      <c r="DX65" s="148"/>
      <c r="DY65" s="148"/>
      <c r="DZ65" s="148"/>
      <c r="EA65" s="148"/>
      <c r="EB65" s="148"/>
      <c r="EC65" s="148"/>
      <c r="ED65" s="148"/>
      <c r="EE65" s="148"/>
      <c r="EF65" s="148"/>
      <c r="EG65" s="148"/>
      <c r="EH65" s="148"/>
      <c r="EI65" s="148"/>
      <c r="EJ65" s="148"/>
      <c r="EK65" s="148"/>
      <c r="EL65" s="148"/>
      <c r="EM65" s="148"/>
      <c r="EN65" s="148"/>
      <c r="EO65" s="148"/>
    </row>
    <row r="66" spans="1:145" s="66" customFormat="1" ht="21.75" customHeight="1">
      <c r="A66" s="132" t="s">
        <v>155</v>
      </c>
      <c r="B66" s="112" t="s">
        <v>157</v>
      </c>
      <c r="C66" s="100">
        <v>4</v>
      </c>
      <c r="D66" s="47" t="s">
        <v>38</v>
      </c>
      <c r="E66" s="101"/>
      <c r="F66" s="85">
        <f t="shared" si="0"/>
        <v>0</v>
      </c>
      <c r="G66" s="86"/>
      <c r="H66" s="85">
        <f t="shared" si="1"/>
        <v>0</v>
      </c>
      <c r="I66" s="86"/>
      <c r="J66" s="85">
        <f t="shared" si="2"/>
        <v>0</v>
      </c>
      <c r="K66" s="86"/>
      <c r="L66" s="85">
        <f t="shared" si="3"/>
        <v>0</v>
      </c>
      <c r="M66" s="86"/>
      <c r="N66" s="85">
        <f t="shared" si="4"/>
        <v>0</v>
      </c>
      <c r="O66" s="85">
        <f t="shared" si="5"/>
        <v>0</v>
      </c>
      <c r="P66" s="105"/>
      <c r="Q66" s="148"/>
      <c r="R66" s="148"/>
      <c r="S66" s="148"/>
      <c r="T66" s="148"/>
      <c r="U66" s="148"/>
      <c r="V66" s="148"/>
      <c r="W66" s="148"/>
      <c r="X66" s="148"/>
      <c r="Y66" s="148"/>
      <c r="Z66" s="148"/>
      <c r="AA66" s="148"/>
      <c r="AB66" s="148"/>
      <c r="AC66" s="148"/>
      <c r="AD66" s="148"/>
      <c r="AE66" s="148"/>
      <c r="AF66" s="148"/>
      <c r="AG66" s="148"/>
      <c r="AH66" s="148"/>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c r="BI66" s="148"/>
      <c r="BJ66" s="148"/>
      <c r="BK66" s="148"/>
      <c r="BL66" s="148"/>
      <c r="BM66" s="148"/>
      <c r="BN66" s="148"/>
      <c r="BO66" s="148"/>
      <c r="BP66" s="148"/>
      <c r="BQ66" s="148"/>
      <c r="BR66" s="148"/>
      <c r="BS66" s="148"/>
      <c r="BT66" s="148"/>
      <c r="BU66" s="148"/>
      <c r="BV66" s="148"/>
      <c r="BW66" s="148"/>
      <c r="BX66" s="148"/>
      <c r="BY66" s="148"/>
      <c r="BZ66" s="148"/>
      <c r="CA66" s="148"/>
      <c r="CB66" s="148"/>
      <c r="CC66" s="148"/>
      <c r="CD66" s="148"/>
      <c r="CE66" s="148"/>
      <c r="CF66" s="148"/>
      <c r="CG66" s="148"/>
      <c r="CH66" s="148"/>
      <c r="CI66" s="148"/>
      <c r="CJ66" s="148"/>
      <c r="CK66" s="148"/>
      <c r="CL66" s="148"/>
      <c r="CM66" s="148"/>
      <c r="CN66" s="148"/>
      <c r="CO66" s="148"/>
      <c r="CP66" s="148"/>
      <c r="CQ66" s="148"/>
      <c r="CR66" s="148"/>
      <c r="CS66" s="148"/>
      <c r="CT66" s="148"/>
      <c r="CU66" s="148"/>
      <c r="CV66" s="148"/>
      <c r="CW66" s="148"/>
      <c r="CX66" s="148"/>
      <c r="CY66" s="148"/>
      <c r="CZ66" s="148"/>
      <c r="DA66" s="148"/>
      <c r="DB66" s="148"/>
      <c r="DC66" s="148"/>
      <c r="DD66" s="148"/>
      <c r="DE66" s="148"/>
      <c r="DF66" s="148"/>
      <c r="DG66" s="148"/>
      <c r="DH66" s="148"/>
      <c r="DI66" s="148"/>
      <c r="DJ66" s="148"/>
      <c r="DK66" s="148"/>
      <c r="DL66" s="148"/>
      <c r="DM66" s="148"/>
      <c r="DN66" s="148"/>
      <c r="DO66" s="148"/>
      <c r="DP66" s="148"/>
      <c r="DQ66" s="148"/>
      <c r="DR66" s="148"/>
      <c r="DS66" s="148"/>
      <c r="DT66" s="148"/>
      <c r="DU66" s="148"/>
      <c r="DV66" s="148"/>
      <c r="DW66" s="148"/>
      <c r="DX66" s="148"/>
      <c r="DY66" s="148"/>
      <c r="DZ66" s="148"/>
      <c r="EA66" s="148"/>
      <c r="EB66" s="148"/>
      <c r="EC66" s="148"/>
      <c r="ED66" s="148"/>
      <c r="EE66" s="148"/>
      <c r="EF66" s="148"/>
      <c r="EG66" s="148"/>
      <c r="EH66" s="148"/>
      <c r="EI66" s="148"/>
      <c r="EJ66" s="148"/>
      <c r="EK66" s="148"/>
      <c r="EL66" s="148"/>
      <c r="EM66" s="148"/>
      <c r="EN66" s="148"/>
      <c r="EO66" s="148"/>
    </row>
    <row r="67" spans="1:145" s="49" customFormat="1" ht="18.75" customHeight="1">
      <c r="A67" s="132" t="s">
        <v>156</v>
      </c>
      <c r="B67" s="112" t="s">
        <v>158</v>
      </c>
      <c r="C67" s="100">
        <v>3</v>
      </c>
      <c r="D67" s="47" t="s">
        <v>38</v>
      </c>
      <c r="E67" s="86"/>
      <c r="F67" s="85">
        <f t="shared" si="0"/>
        <v>0</v>
      </c>
      <c r="G67" s="86"/>
      <c r="H67" s="85">
        <f t="shared" si="1"/>
        <v>0</v>
      </c>
      <c r="I67" s="86"/>
      <c r="J67" s="85">
        <f t="shared" si="2"/>
        <v>0</v>
      </c>
      <c r="K67" s="86"/>
      <c r="L67" s="85">
        <f t="shared" si="3"/>
        <v>0</v>
      </c>
      <c r="M67" s="86"/>
      <c r="N67" s="85">
        <f t="shared" si="4"/>
        <v>0</v>
      </c>
      <c r="O67" s="85">
        <f t="shared" si="5"/>
        <v>0</v>
      </c>
      <c r="P67" s="50"/>
      <c r="Q67" s="146"/>
      <c r="R67" s="146"/>
      <c r="S67" s="146"/>
      <c r="T67" s="146"/>
      <c r="U67" s="146"/>
      <c r="V67" s="146"/>
      <c r="W67" s="146"/>
      <c r="X67" s="146"/>
      <c r="Y67" s="146"/>
      <c r="Z67" s="146"/>
      <c r="AA67" s="146"/>
      <c r="AB67" s="146"/>
      <c r="AC67" s="146"/>
      <c r="AD67" s="146"/>
      <c r="AE67" s="146"/>
      <c r="AF67" s="146"/>
      <c r="AG67" s="146"/>
      <c r="AH67" s="146"/>
      <c r="AI67" s="146"/>
      <c r="AJ67" s="146"/>
      <c r="AK67" s="146"/>
      <c r="AL67" s="146"/>
      <c r="AM67" s="146"/>
      <c r="AN67" s="146"/>
      <c r="AO67" s="146"/>
      <c r="AP67" s="146"/>
      <c r="AQ67" s="146"/>
      <c r="AR67" s="146"/>
      <c r="AS67" s="146"/>
      <c r="AT67" s="146"/>
      <c r="AU67" s="146"/>
      <c r="AV67" s="146"/>
      <c r="AW67" s="146"/>
      <c r="AX67" s="146"/>
      <c r="AY67" s="146"/>
      <c r="AZ67" s="146"/>
      <c r="BA67" s="146"/>
      <c r="BB67" s="146"/>
      <c r="BC67" s="146"/>
      <c r="BD67" s="146"/>
      <c r="BE67" s="146"/>
      <c r="BF67" s="146"/>
      <c r="BG67" s="146"/>
      <c r="BH67" s="146"/>
      <c r="BI67" s="146"/>
      <c r="BJ67" s="146"/>
      <c r="BK67" s="146"/>
      <c r="BL67" s="146"/>
      <c r="BM67" s="146"/>
      <c r="BN67" s="146"/>
      <c r="BO67" s="146"/>
      <c r="BP67" s="146"/>
      <c r="BQ67" s="146"/>
      <c r="BR67" s="146"/>
      <c r="BS67" s="146"/>
      <c r="BT67" s="146"/>
      <c r="BU67" s="146"/>
      <c r="BV67" s="146"/>
      <c r="BW67" s="146"/>
      <c r="BX67" s="146"/>
      <c r="BY67" s="146"/>
      <c r="BZ67" s="146"/>
      <c r="CA67" s="146"/>
      <c r="CB67" s="146"/>
      <c r="CC67" s="146"/>
      <c r="CD67" s="146"/>
      <c r="CE67" s="146"/>
      <c r="CF67" s="146"/>
      <c r="CG67" s="146"/>
      <c r="CH67" s="146"/>
      <c r="CI67" s="146"/>
      <c r="CJ67" s="146"/>
      <c r="CK67" s="146"/>
      <c r="CL67" s="146"/>
      <c r="CM67" s="146"/>
      <c r="CN67" s="146"/>
      <c r="CO67" s="146"/>
      <c r="CP67" s="146"/>
      <c r="CQ67" s="146"/>
      <c r="CR67" s="146"/>
      <c r="CS67" s="146"/>
      <c r="CT67" s="146"/>
      <c r="CU67" s="146"/>
      <c r="CV67" s="146"/>
      <c r="CW67" s="146"/>
      <c r="CX67" s="146"/>
      <c r="CY67" s="146"/>
      <c r="CZ67" s="146"/>
      <c r="DA67" s="146"/>
      <c r="DB67" s="146"/>
      <c r="DC67" s="146"/>
      <c r="DD67" s="146"/>
      <c r="DE67" s="146"/>
      <c r="DF67" s="146"/>
      <c r="DG67" s="146"/>
      <c r="DH67" s="146"/>
      <c r="DI67" s="146"/>
      <c r="DJ67" s="146"/>
      <c r="DK67" s="146"/>
      <c r="DL67" s="146"/>
      <c r="DM67" s="146"/>
      <c r="DN67" s="146"/>
      <c r="DO67" s="146"/>
      <c r="DP67" s="146"/>
      <c r="DQ67" s="146"/>
      <c r="DR67" s="146"/>
      <c r="DS67" s="146"/>
      <c r="DT67" s="146"/>
      <c r="DU67" s="146"/>
      <c r="DV67" s="146"/>
      <c r="DW67" s="146"/>
      <c r="DX67" s="146"/>
      <c r="DY67" s="146"/>
      <c r="DZ67" s="146"/>
      <c r="EA67" s="146"/>
      <c r="EB67" s="146"/>
      <c r="EC67" s="146"/>
      <c r="ED67" s="146"/>
      <c r="EE67" s="146"/>
      <c r="EF67" s="146"/>
      <c r="EG67" s="146"/>
      <c r="EH67" s="146"/>
      <c r="EI67" s="146"/>
      <c r="EJ67" s="146"/>
      <c r="EK67" s="146"/>
      <c r="EL67" s="146"/>
      <c r="EM67" s="146"/>
      <c r="EN67" s="146"/>
      <c r="EO67" s="146"/>
    </row>
    <row r="68" spans="1:145" s="49" customFormat="1">
      <c r="A68" s="132"/>
      <c r="B68" s="112"/>
      <c r="C68" s="100"/>
      <c r="D68" s="47"/>
      <c r="E68" s="86"/>
      <c r="F68" s="85">
        <f t="shared" si="0"/>
        <v>0</v>
      </c>
      <c r="G68" s="86"/>
      <c r="H68" s="85">
        <f t="shared" si="1"/>
        <v>0</v>
      </c>
      <c r="I68" s="86"/>
      <c r="J68" s="85">
        <f t="shared" si="2"/>
        <v>0</v>
      </c>
      <c r="K68" s="86"/>
      <c r="L68" s="85">
        <f t="shared" si="3"/>
        <v>0</v>
      </c>
      <c r="M68" s="86"/>
      <c r="N68" s="85">
        <f t="shared" si="4"/>
        <v>0</v>
      </c>
      <c r="O68" s="85">
        <f t="shared" si="5"/>
        <v>0</v>
      </c>
      <c r="P68" s="50"/>
      <c r="Q68" s="146"/>
      <c r="R68" s="146"/>
      <c r="S68" s="146"/>
      <c r="T68" s="146"/>
      <c r="U68" s="146"/>
      <c r="V68" s="146"/>
      <c r="W68" s="146"/>
      <c r="X68" s="146"/>
      <c r="Y68" s="146"/>
      <c r="Z68" s="146"/>
      <c r="AA68" s="146"/>
      <c r="AB68" s="146"/>
      <c r="AC68" s="146"/>
      <c r="AD68" s="146"/>
      <c r="AE68" s="146"/>
      <c r="AF68" s="146"/>
      <c r="AG68" s="146"/>
      <c r="AH68" s="146"/>
      <c r="AI68" s="146"/>
      <c r="AJ68" s="146"/>
      <c r="AK68" s="146"/>
      <c r="AL68" s="146"/>
      <c r="AM68" s="146"/>
      <c r="AN68" s="146"/>
      <c r="AO68" s="146"/>
      <c r="AP68" s="146"/>
      <c r="AQ68" s="146"/>
      <c r="AR68" s="146"/>
      <c r="AS68" s="146"/>
      <c r="AT68" s="146"/>
      <c r="AU68" s="146"/>
      <c r="AV68" s="146"/>
      <c r="AW68" s="146"/>
      <c r="AX68" s="146"/>
      <c r="AY68" s="146"/>
      <c r="AZ68" s="146"/>
      <c r="BA68" s="146"/>
      <c r="BB68" s="146"/>
      <c r="BC68" s="146"/>
      <c r="BD68" s="146"/>
      <c r="BE68" s="146"/>
      <c r="BF68" s="146"/>
      <c r="BG68" s="146"/>
      <c r="BH68" s="146"/>
      <c r="BI68" s="146"/>
      <c r="BJ68" s="146"/>
      <c r="BK68" s="146"/>
      <c r="BL68" s="146"/>
      <c r="BM68" s="146"/>
      <c r="BN68" s="146"/>
      <c r="BO68" s="146"/>
      <c r="BP68" s="146"/>
      <c r="BQ68" s="146"/>
      <c r="BR68" s="146"/>
      <c r="BS68" s="146"/>
      <c r="BT68" s="146"/>
      <c r="BU68" s="146"/>
      <c r="BV68" s="146"/>
      <c r="BW68" s="146"/>
      <c r="BX68" s="146"/>
      <c r="BY68" s="146"/>
      <c r="BZ68" s="146"/>
      <c r="CA68" s="146"/>
      <c r="CB68" s="146"/>
      <c r="CC68" s="146"/>
      <c r="CD68" s="146"/>
      <c r="CE68" s="146"/>
      <c r="CF68" s="146"/>
      <c r="CG68" s="146"/>
      <c r="CH68" s="146"/>
      <c r="CI68" s="146"/>
      <c r="CJ68" s="146"/>
      <c r="CK68" s="146"/>
      <c r="CL68" s="146"/>
      <c r="CM68" s="146"/>
      <c r="CN68" s="146"/>
      <c r="CO68" s="146"/>
      <c r="CP68" s="146"/>
      <c r="CQ68" s="146"/>
      <c r="CR68" s="146"/>
      <c r="CS68" s="146"/>
      <c r="CT68" s="146"/>
      <c r="CU68" s="146"/>
      <c r="CV68" s="146"/>
      <c r="CW68" s="146"/>
      <c r="CX68" s="146"/>
      <c r="CY68" s="146"/>
      <c r="CZ68" s="146"/>
      <c r="DA68" s="146"/>
      <c r="DB68" s="146"/>
      <c r="DC68" s="146"/>
      <c r="DD68" s="146"/>
      <c r="DE68" s="146"/>
      <c r="DF68" s="146"/>
      <c r="DG68" s="146"/>
      <c r="DH68" s="146"/>
      <c r="DI68" s="146"/>
      <c r="DJ68" s="146"/>
      <c r="DK68" s="146"/>
      <c r="DL68" s="146"/>
      <c r="DM68" s="146"/>
      <c r="DN68" s="146"/>
      <c r="DO68" s="146"/>
      <c r="DP68" s="146"/>
      <c r="DQ68" s="146"/>
      <c r="DR68" s="146"/>
      <c r="DS68" s="146"/>
      <c r="DT68" s="146"/>
      <c r="DU68" s="146"/>
      <c r="DV68" s="146"/>
      <c r="DW68" s="146"/>
      <c r="DX68" s="146"/>
      <c r="DY68" s="146"/>
      <c r="DZ68" s="146"/>
      <c r="EA68" s="146"/>
      <c r="EB68" s="146"/>
      <c r="EC68" s="146"/>
      <c r="ED68" s="146"/>
      <c r="EE68" s="146"/>
      <c r="EF68" s="146"/>
      <c r="EG68" s="146"/>
      <c r="EH68" s="146"/>
      <c r="EI68" s="146"/>
      <c r="EJ68" s="146"/>
      <c r="EK68" s="146"/>
      <c r="EL68" s="146"/>
      <c r="EM68" s="146"/>
      <c r="EN68" s="146"/>
      <c r="EO68" s="146"/>
    </row>
    <row r="69" spans="1:145" s="51" customFormat="1" ht="18.75" customHeight="1">
      <c r="A69" s="116">
        <v>4</v>
      </c>
      <c r="B69" s="107" t="s">
        <v>18</v>
      </c>
      <c r="C69" s="47"/>
      <c r="D69" s="47"/>
      <c r="E69" s="86"/>
      <c r="F69" s="85">
        <f t="shared" si="0"/>
        <v>0</v>
      </c>
      <c r="G69" s="86"/>
      <c r="H69" s="85">
        <f t="shared" si="1"/>
        <v>0</v>
      </c>
      <c r="I69" s="86"/>
      <c r="J69" s="85">
        <f t="shared" si="2"/>
        <v>0</v>
      </c>
      <c r="K69" s="86"/>
      <c r="L69" s="85">
        <f t="shared" si="3"/>
        <v>0</v>
      </c>
      <c r="M69" s="86"/>
      <c r="N69" s="85">
        <f t="shared" si="4"/>
        <v>0</v>
      </c>
      <c r="O69" s="85">
        <f t="shared" si="5"/>
        <v>0</v>
      </c>
      <c r="P69" s="50"/>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c r="BI69" s="147"/>
      <c r="BJ69" s="147"/>
      <c r="BK69" s="147"/>
      <c r="BL69" s="147"/>
      <c r="BM69" s="147"/>
      <c r="BN69" s="147"/>
      <c r="BO69" s="147"/>
      <c r="BP69" s="147"/>
      <c r="BQ69" s="147"/>
      <c r="BR69" s="147"/>
      <c r="BS69" s="147"/>
      <c r="BT69" s="147"/>
      <c r="BU69" s="147"/>
      <c r="BV69" s="147"/>
      <c r="BW69" s="147"/>
      <c r="BX69" s="147"/>
      <c r="BY69" s="147"/>
      <c r="BZ69" s="147"/>
      <c r="CA69" s="147"/>
      <c r="CB69" s="147"/>
      <c r="CC69" s="147"/>
      <c r="CD69" s="147"/>
      <c r="CE69" s="147"/>
      <c r="CF69" s="147"/>
      <c r="CG69" s="147"/>
      <c r="CH69" s="147"/>
      <c r="CI69" s="147"/>
      <c r="CJ69" s="147"/>
      <c r="CK69" s="147"/>
      <c r="CL69" s="147"/>
      <c r="CM69" s="147"/>
      <c r="CN69" s="147"/>
      <c r="CO69" s="147"/>
      <c r="CP69" s="147"/>
      <c r="CQ69" s="147"/>
      <c r="CR69" s="147"/>
      <c r="CS69" s="147"/>
      <c r="CT69" s="147"/>
      <c r="CU69" s="147"/>
      <c r="CV69" s="147"/>
      <c r="CW69" s="147"/>
      <c r="CX69" s="147"/>
      <c r="CY69" s="147"/>
      <c r="CZ69" s="147"/>
      <c r="DA69" s="147"/>
      <c r="DB69" s="147"/>
      <c r="DC69" s="147"/>
      <c r="DD69" s="147"/>
      <c r="DE69" s="147"/>
      <c r="DF69" s="147"/>
      <c r="DG69" s="147"/>
      <c r="DH69" s="147"/>
      <c r="DI69" s="147"/>
      <c r="DJ69" s="147"/>
      <c r="DK69" s="147"/>
      <c r="DL69" s="147"/>
      <c r="DM69" s="147"/>
      <c r="DN69" s="147"/>
      <c r="DO69" s="147"/>
      <c r="DP69" s="147"/>
      <c r="DQ69" s="147"/>
      <c r="DR69" s="147"/>
      <c r="DS69" s="147"/>
      <c r="DT69" s="147"/>
      <c r="DU69" s="147"/>
      <c r="DV69" s="147"/>
      <c r="DW69" s="147"/>
      <c r="DX69" s="147"/>
      <c r="DY69" s="147"/>
      <c r="DZ69" s="147"/>
      <c r="EA69" s="147"/>
      <c r="EB69" s="147"/>
      <c r="EC69" s="147"/>
      <c r="ED69" s="147"/>
      <c r="EE69" s="147"/>
      <c r="EF69" s="147"/>
      <c r="EG69" s="147"/>
      <c r="EH69" s="147"/>
      <c r="EI69" s="147"/>
      <c r="EJ69" s="147"/>
      <c r="EK69" s="147"/>
      <c r="EL69" s="147"/>
      <c r="EM69" s="147"/>
      <c r="EN69" s="147"/>
      <c r="EO69" s="147"/>
    </row>
    <row r="70" spans="1:145" s="49" customFormat="1" ht="56.25" customHeight="1">
      <c r="A70" s="116">
        <v>4.0999999999999996</v>
      </c>
      <c r="B70" s="106" t="s">
        <v>49</v>
      </c>
      <c r="C70" s="47">
        <v>5</v>
      </c>
      <c r="D70" s="47" t="s">
        <v>38</v>
      </c>
      <c r="E70" s="86"/>
      <c r="F70" s="85">
        <f t="shared" si="0"/>
        <v>0</v>
      </c>
      <c r="G70" s="86"/>
      <c r="H70" s="85">
        <f t="shared" si="1"/>
        <v>0</v>
      </c>
      <c r="I70" s="86"/>
      <c r="J70" s="85">
        <f t="shared" si="2"/>
        <v>0</v>
      </c>
      <c r="K70" s="86"/>
      <c r="L70" s="85">
        <f t="shared" si="3"/>
        <v>0</v>
      </c>
      <c r="M70" s="86"/>
      <c r="N70" s="85">
        <f t="shared" si="4"/>
        <v>0</v>
      </c>
      <c r="O70" s="85">
        <f t="shared" si="5"/>
        <v>0</v>
      </c>
      <c r="P70" s="50"/>
      <c r="Q70" s="146"/>
      <c r="R70" s="146"/>
      <c r="S70" s="146"/>
      <c r="T70" s="146"/>
      <c r="U70" s="146"/>
      <c r="V70" s="146"/>
      <c r="W70" s="146"/>
      <c r="X70" s="146"/>
      <c r="Y70" s="146"/>
      <c r="Z70" s="146"/>
      <c r="AA70" s="146"/>
      <c r="AB70" s="146"/>
      <c r="AC70" s="146"/>
      <c r="AD70" s="146"/>
      <c r="AE70" s="146"/>
      <c r="AF70" s="146"/>
      <c r="AG70" s="146"/>
      <c r="AH70" s="146"/>
      <c r="AI70" s="146"/>
      <c r="AJ70" s="146"/>
      <c r="AK70" s="146"/>
      <c r="AL70" s="146"/>
      <c r="AM70" s="146"/>
      <c r="AN70" s="146"/>
      <c r="AO70" s="146"/>
      <c r="AP70" s="146"/>
      <c r="AQ70" s="146"/>
      <c r="AR70" s="146"/>
      <c r="AS70" s="146"/>
      <c r="AT70" s="146"/>
      <c r="AU70" s="146"/>
      <c r="AV70" s="146"/>
      <c r="AW70" s="146"/>
      <c r="AX70" s="146"/>
      <c r="AY70" s="146"/>
      <c r="AZ70" s="146"/>
      <c r="BA70" s="146"/>
      <c r="BB70" s="146"/>
      <c r="BC70" s="146"/>
      <c r="BD70" s="146"/>
      <c r="BE70" s="146"/>
      <c r="BF70" s="146"/>
      <c r="BG70" s="146"/>
      <c r="BH70" s="146"/>
      <c r="BI70" s="146"/>
      <c r="BJ70" s="146"/>
      <c r="BK70" s="146"/>
      <c r="BL70" s="146"/>
      <c r="BM70" s="146"/>
      <c r="BN70" s="146"/>
      <c r="BO70" s="146"/>
      <c r="BP70" s="146"/>
      <c r="BQ70" s="146"/>
      <c r="BR70" s="146"/>
      <c r="BS70" s="146"/>
      <c r="BT70" s="146"/>
      <c r="BU70" s="146"/>
      <c r="BV70" s="146"/>
      <c r="BW70" s="146"/>
      <c r="BX70" s="146"/>
      <c r="BY70" s="146"/>
      <c r="BZ70" s="146"/>
      <c r="CA70" s="146"/>
      <c r="CB70" s="146"/>
      <c r="CC70" s="146"/>
      <c r="CD70" s="146"/>
      <c r="CE70" s="146"/>
      <c r="CF70" s="146"/>
      <c r="CG70" s="146"/>
      <c r="CH70" s="146"/>
      <c r="CI70" s="146"/>
      <c r="CJ70" s="146"/>
      <c r="CK70" s="146"/>
      <c r="CL70" s="146"/>
      <c r="CM70" s="146"/>
      <c r="CN70" s="146"/>
      <c r="CO70" s="146"/>
      <c r="CP70" s="146"/>
      <c r="CQ70" s="146"/>
      <c r="CR70" s="146"/>
      <c r="CS70" s="146"/>
      <c r="CT70" s="146"/>
      <c r="CU70" s="146"/>
      <c r="CV70" s="146"/>
      <c r="CW70" s="146"/>
      <c r="CX70" s="146"/>
      <c r="CY70" s="146"/>
      <c r="CZ70" s="146"/>
      <c r="DA70" s="146"/>
      <c r="DB70" s="146"/>
      <c r="DC70" s="146"/>
      <c r="DD70" s="146"/>
      <c r="DE70" s="146"/>
      <c r="DF70" s="146"/>
      <c r="DG70" s="146"/>
      <c r="DH70" s="146"/>
      <c r="DI70" s="146"/>
      <c r="DJ70" s="146"/>
      <c r="DK70" s="146"/>
      <c r="DL70" s="146"/>
      <c r="DM70" s="146"/>
      <c r="DN70" s="146"/>
      <c r="DO70" s="146"/>
      <c r="DP70" s="146"/>
      <c r="DQ70" s="146"/>
      <c r="DR70" s="146"/>
      <c r="DS70" s="146"/>
      <c r="DT70" s="146"/>
      <c r="DU70" s="146"/>
      <c r="DV70" s="146"/>
      <c r="DW70" s="146"/>
      <c r="DX70" s="146"/>
      <c r="DY70" s="146"/>
      <c r="DZ70" s="146"/>
      <c r="EA70" s="146"/>
      <c r="EB70" s="146"/>
      <c r="EC70" s="146"/>
      <c r="ED70" s="146"/>
      <c r="EE70" s="146"/>
      <c r="EF70" s="146"/>
      <c r="EG70" s="146"/>
      <c r="EH70" s="146"/>
      <c r="EI70" s="146"/>
      <c r="EJ70" s="146"/>
      <c r="EK70" s="146"/>
      <c r="EL70" s="146"/>
      <c r="EM70" s="146"/>
      <c r="EN70" s="146"/>
      <c r="EO70" s="146"/>
    </row>
    <row r="71" spans="1:145" s="49" customFormat="1">
      <c r="A71" s="116"/>
      <c r="B71" s="106"/>
      <c r="C71" s="47"/>
      <c r="D71" s="47"/>
      <c r="E71" s="86"/>
      <c r="F71" s="85">
        <f t="shared" si="0"/>
        <v>0</v>
      </c>
      <c r="G71" s="86"/>
      <c r="H71" s="85">
        <f t="shared" si="1"/>
        <v>0</v>
      </c>
      <c r="I71" s="86"/>
      <c r="J71" s="85">
        <f t="shared" si="2"/>
        <v>0</v>
      </c>
      <c r="K71" s="86"/>
      <c r="L71" s="85">
        <f t="shared" si="3"/>
        <v>0</v>
      </c>
      <c r="M71" s="86"/>
      <c r="N71" s="85">
        <f t="shared" si="4"/>
        <v>0</v>
      </c>
      <c r="O71" s="85">
        <f t="shared" si="5"/>
        <v>0</v>
      </c>
      <c r="P71" s="50"/>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c r="AX71" s="146"/>
      <c r="AY71" s="146"/>
      <c r="AZ71" s="146"/>
      <c r="BA71" s="146"/>
      <c r="BB71" s="146"/>
      <c r="BC71" s="146"/>
      <c r="BD71" s="146"/>
      <c r="BE71" s="146"/>
      <c r="BF71" s="146"/>
      <c r="BG71" s="146"/>
      <c r="BH71" s="146"/>
      <c r="BI71" s="146"/>
      <c r="BJ71" s="146"/>
      <c r="BK71" s="146"/>
      <c r="BL71" s="146"/>
      <c r="BM71" s="146"/>
      <c r="BN71" s="146"/>
      <c r="BO71" s="146"/>
      <c r="BP71" s="146"/>
      <c r="BQ71" s="146"/>
      <c r="BR71" s="146"/>
      <c r="BS71" s="146"/>
      <c r="BT71" s="146"/>
      <c r="BU71" s="146"/>
      <c r="BV71" s="146"/>
      <c r="BW71" s="146"/>
      <c r="BX71" s="146"/>
      <c r="BY71" s="146"/>
      <c r="BZ71" s="146"/>
      <c r="CA71" s="146"/>
      <c r="CB71" s="146"/>
      <c r="CC71" s="146"/>
      <c r="CD71" s="146"/>
      <c r="CE71" s="146"/>
      <c r="CF71" s="146"/>
      <c r="CG71" s="146"/>
      <c r="CH71" s="146"/>
      <c r="CI71" s="146"/>
      <c r="CJ71" s="146"/>
      <c r="CK71" s="146"/>
      <c r="CL71" s="146"/>
      <c r="CM71" s="146"/>
      <c r="CN71" s="146"/>
      <c r="CO71" s="146"/>
      <c r="CP71" s="146"/>
      <c r="CQ71" s="146"/>
      <c r="CR71" s="146"/>
      <c r="CS71" s="146"/>
      <c r="CT71" s="146"/>
      <c r="CU71" s="146"/>
      <c r="CV71" s="146"/>
      <c r="CW71" s="146"/>
      <c r="CX71" s="146"/>
      <c r="CY71" s="146"/>
      <c r="CZ71" s="146"/>
      <c r="DA71" s="146"/>
      <c r="DB71" s="146"/>
      <c r="DC71" s="146"/>
      <c r="DD71" s="146"/>
      <c r="DE71" s="146"/>
      <c r="DF71" s="146"/>
      <c r="DG71" s="146"/>
      <c r="DH71" s="146"/>
      <c r="DI71" s="146"/>
      <c r="DJ71" s="146"/>
      <c r="DK71" s="146"/>
      <c r="DL71" s="146"/>
      <c r="DM71" s="146"/>
      <c r="DN71" s="146"/>
      <c r="DO71" s="146"/>
      <c r="DP71" s="146"/>
      <c r="DQ71" s="146"/>
      <c r="DR71" s="146"/>
      <c r="DS71" s="146"/>
      <c r="DT71" s="146"/>
      <c r="DU71" s="146"/>
      <c r="DV71" s="146"/>
      <c r="DW71" s="146"/>
      <c r="DX71" s="146"/>
      <c r="DY71" s="146"/>
      <c r="DZ71" s="146"/>
      <c r="EA71" s="146"/>
      <c r="EB71" s="146"/>
      <c r="EC71" s="146"/>
      <c r="ED71" s="146"/>
      <c r="EE71" s="146"/>
      <c r="EF71" s="146"/>
      <c r="EG71" s="146"/>
      <c r="EH71" s="146"/>
      <c r="EI71" s="146"/>
      <c r="EJ71" s="146"/>
      <c r="EK71" s="146"/>
      <c r="EL71" s="146"/>
      <c r="EM71" s="146"/>
      <c r="EN71" s="146"/>
      <c r="EO71" s="146"/>
    </row>
    <row r="72" spans="1:145" s="49" customFormat="1" ht="52.5" customHeight="1">
      <c r="A72" s="116">
        <v>4.2</v>
      </c>
      <c r="B72" s="106" t="s">
        <v>139</v>
      </c>
      <c r="C72" s="47">
        <v>8</v>
      </c>
      <c r="D72" s="47" t="s">
        <v>38</v>
      </c>
      <c r="E72" s="86"/>
      <c r="F72" s="85">
        <f t="shared" si="0"/>
        <v>0</v>
      </c>
      <c r="G72" s="86"/>
      <c r="H72" s="85">
        <f t="shared" si="1"/>
        <v>0</v>
      </c>
      <c r="I72" s="86"/>
      <c r="J72" s="85">
        <f t="shared" si="2"/>
        <v>0</v>
      </c>
      <c r="K72" s="86"/>
      <c r="L72" s="85">
        <f t="shared" si="3"/>
        <v>0</v>
      </c>
      <c r="M72" s="86"/>
      <c r="N72" s="85">
        <f t="shared" si="4"/>
        <v>0</v>
      </c>
      <c r="O72" s="85">
        <f t="shared" si="5"/>
        <v>0</v>
      </c>
      <c r="P72" s="50"/>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c r="BH72" s="146"/>
      <c r="BI72" s="146"/>
      <c r="BJ72" s="146"/>
      <c r="BK72" s="146"/>
      <c r="BL72" s="146"/>
      <c r="BM72" s="146"/>
      <c r="BN72" s="146"/>
      <c r="BO72" s="146"/>
      <c r="BP72" s="146"/>
      <c r="BQ72" s="146"/>
      <c r="BR72" s="146"/>
      <c r="BS72" s="146"/>
      <c r="BT72" s="146"/>
      <c r="BU72" s="146"/>
      <c r="BV72" s="146"/>
      <c r="BW72" s="146"/>
      <c r="BX72" s="146"/>
      <c r="BY72" s="146"/>
      <c r="BZ72" s="146"/>
      <c r="CA72" s="146"/>
      <c r="CB72" s="146"/>
      <c r="CC72" s="146"/>
      <c r="CD72" s="146"/>
      <c r="CE72" s="146"/>
      <c r="CF72" s="146"/>
      <c r="CG72" s="146"/>
      <c r="CH72" s="146"/>
      <c r="CI72" s="146"/>
      <c r="CJ72" s="146"/>
      <c r="CK72" s="146"/>
      <c r="CL72" s="146"/>
      <c r="CM72" s="146"/>
      <c r="CN72" s="146"/>
      <c r="CO72" s="146"/>
      <c r="CP72" s="146"/>
      <c r="CQ72" s="146"/>
      <c r="CR72" s="146"/>
      <c r="CS72" s="146"/>
      <c r="CT72" s="146"/>
      <c r="CU72" s="146"/>
      <c r="CV72" s="146"/>
      <c r="CW72" s="146"/>
      <c r="CX72" s="146"/>
      <c r="CY72" s="146"/>
      <c r="CZ72" s="146"/>
      <c r="DA72" s="146"/>
      <c r="DB72" s="146"/>
      <c r="DC72" s="146"/>
      <c r="DD72" s="146"/>
      <c r="DE72" s="146"/>
      <c r="DF72" s="146"/>
      <c r="DG72" s="146"/>
      <c r="DH72" s="146"/>
      <c r="DI72" s="146"/>
      <c r="DJ72" s="146"/>
      <c r="DK72" s="146"/>
      <c r="DL72" s="146"/>
      <c r="DM72" s="146"/>
      <c r="DN72" s="146"/>
      <c r="DO72" s="146"/>
      <c r="DP72" s="146"/>
      <c r="DQ72" s="146"/>
      <c r="DR72" s="146"/>
      <c r="DS72" s="146"/>
      <c r="DT72" s="146"/>
      <c r="DU72" s="146"/>
      <c r="DV72" s="146"/>
      <c r="DW72" s="146"/>
      <c r="DX72" s="146"/>
      <c r="DY72" s="146"/>
      <c r="DZ72" s="146"/>
      <c r="EA72" s="146"/>
      <c r="EB72" s="146"/>
      <c r="EC72" s="146"/>
      <c r="ED72" s="146"/>
      <c r="EE72" s="146"/>
      <c r="EF72" s="146"/>
      <c r="EG72" s="146"/>
      <c r="EH72" s="146"/>
      <c r="EI72" s="146"/>
      <c r="EJ72" s="146"/>
      <c r="EK72" s="146"/>
      <c r="EL72" s="146"/>
      <c r="EM72" s="146"/>
      <c r="EN72" s="146"/>
      <c r="EO72" s="146"/>
    </row>
    <row r="73" spans="1:145" s="51" customFormat="1">
      <c r="A73" s="133"/>
      <c r="B73" s="106"/>
      <c r="C73" s="52"/>
      <c r="D73" s="52"/>
      <c r="E73" s="87"/>
      <c r="F73" s="85">
        <f t="shared" si="0"/>
        <v>0</v>
      </c>
      <c r="G73" s="86"/>
      <c r="H73" s="85">
        <f t="shared" si="1"/>
        <v>0</v>
      </c>
      <c r="I73" s="86"/>
      <c r="J73" s="85">
        <f t="shared" si="2"/>
        <v>0</v>
      </c>
      <c r="K73" s="86"/>
      <c r="L73" s="85">
        <f t="shared" si="3"/>
        <v>0</v>
      </c>
      <c r="M73" s="86"/>
      <c r="N73" s="85">
        <f t="shared" si="4"/>
        <v>0</v>
      </c>
      <c r="O73" s="85">
        <f t="shared" si="5"/>
        <v>0</v>
      </c>
      <c r="P73" s="53"/>
      <c r="Q73" s="149"/>
      <c r="R73" s="149"/>
      <c r="S73" s="149"/>
      <c r="T73" s="149"/>
      <c r="U73" s="150"/>
      <c r="V73" s="147"/>
      <c r="W73" s="147"/>
      <c r="X73" s="147"/>
      <c r="Y73" s="147"/>
      <c r="Z73" s="147"/>
      <c r="AA73" s="147"/>
      <c r="AB73" s="147"/>
      <c r="AC73" s="147"/>
      <c r="AD73" s="147"/>
      <c r="AE73" s="147"/>
      <c r="AF73" s="147"/>
      <c r="AG73" s="147"/>
      <c r="AH73" s="147"/>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c r="BI73" s="147"/>
      <c r="BJ73" s="147"/>
      <c r="BK73" s="147"/>
      <c r="BL73" s="147"/>
      <c r="BM73" s="147"/>
      <c r="BN73" s="147"/>
      <c r="BO73" s="147"/>
      <c r="BP73" s="147"/>
      <c r="BQ73" s="147"/>
      <c r="BR73" s="147"/>
      <c r="BS73" s="147"/>
      <c r="BT73" s="147"/>
      <c r="BU73" s="147"/>
      <c r="BV73" s="147"/>
      <c r="BW73" s="147"/>
      <c r="BX73" s="147"/>
      <c r="BY73" s="147"/>
      <c r="BZ73" s="147"/>
      <c r="CA73" s="147"/>
      <c r="CB73" s="147"/>
      <c r="CC73" s="147"/>
      <c r="CD73" s="147"/>
      <c r="CE73" s="147"/>
      <c r="CF73" s="147"/>
      <c r="CG73" s="147"/>
      <c r="CH73" s="147"/>
      <c r="CI73" s="147"/>
      <c r="CJ73" s="147"/>
      <c r="CK73" s="147"/>
      <c r="CL73" s="147"/>
      <c r="CM73" s="147"/>
      <c r="CN73" s="147"/>
      <c r="CO73" s="147"/>
      <c r="CP73" s="147"/>
      <c r="CQ73" s="147"/>
      <c r="CR73" s="147"/>
      <c r="CS73" s="147"/>
      <c r="CT73" s="147"/>
      <c r="CU73" s="147"/>
      <c r="CV73" s="147"/>
      <c r="CW73" s="147"/>
      <c r="CX73" s="147"/>
      <c r="CY73" s="147"/>
      <c r="CZ73" s="147"/>
      <c r="DA73" s="147"/>
      <c r="DB73" s="147"/>
      <c r="DC73" s="147"/>
      <c r="DD73" s="147"/>
      <c r="DE73" s="147"/>
      <c r="DF73" s="147"/>
      <c r="DG73" s="147"/>
      <c r="DH73" s="147"/>
      <c r="DI73" s="147"/>
      <c r="DJ73" s="147"/>
      <c r="DK73" s="147"/>
      <c r="DL73" s="147"/>
      <c r="DM73" s="147"/>
      <c r="DN73" s="147"/>
      <c r="DO73" s="147"/>
      <c r="DP73" s="147"/>
      <c r="DQ73" s="147"/>
      <c r="DR73" s="147"/>
      <c r="DS73" s="147"/>
      <c r="DT73" s="147"/>
      <c r="DU73" s="147"/>
      <c r="DV73" s="147"/>
      <c r="DW73" s="147"/>
      <c r="DX73" s="147"/>
      <c r="DY73" s="147"/>
      <c r="DZ73" s="147"/>
      <c r="EA73" s="147"/>
      <c r="EB73" s="147"/>
      <c r="EC73" s="147"/>
      <c r="ED73" s="147"/>
      <c r="EE73" s="147"/>
      <c r="EF73" s="147"/>
      <c r="EG73" s="147"/>
      <c r="EH73" s="147"/>
      <c r="EI73" s="147"/>
      <c r="EJ73" s="147"/>
      <c r="EK73" s="147"/>
      <c r="EL73" s="147"/>
      <c r="EM73" s="147"/>
      <c r="EN73" s="147"/>
      <c r="EO73" s="147"/>
    </row>
    <row r="74" spans="1:145" s="51" customFormat="1" ht="18.75" customHeight="1">
      <c r="A74" s="116">
        <v>5</v>
      </c>
      <c r="B74" s="110" t="s">
        <v>9</v>
      </c>
      <c r="C74" s="47"/>
      <c r="D74" s="47"/>
      <c r="E74" s="86"/>
      <c r="F74" s="85">
        <f t="shared" si="0"/>
        <v>0</v>
      </c>
      <c r="G74" s="86"/>
      <c r="H74" s="85">
        <f t="shared" si="1"/>
        <v>0</v>
      </c>
      <c r="I74" s="86"/>
      <c r="J74" s="85">
        <f t="shared" si="2"/>
        <v>0</v>
      </c>
      <c r="K74" s="86"/>
      <c r="L74" s="85">
        <f t="shared" si="3"/>
        <v>0</v>
      </c>
      <c r="M74" s="86"/>
      <c r="N74" s="85">
        <f t="shared" si="4"/>
        <v>0</v>
      </c>
      <c r="O74" s="85">
        <f t="shared" si="5"/>
        <v>0</v>
      </c>
      <c r="P74" s="50"/>
      <c r="Q74" s="147"/>
      <c r="R74" s="147"/>
      <c r="S74" s="147"/>
      <c r="T74" s="147"/>
      <c r="U74" s="147"/>
      <c r="V74" s="147"/>
      <c r="W74" s="147"/>
      <c r="X74" s="147"/>
      <c r="Y74" s="147"/>
      <c r="Z74" s="147"/>
      <c r="AA74" s="147"/>
      <c r="AB74" s="147"/>
      <c r="AC74" s="147"/>
      <c r="AD74" s="147"/>
      <c r="AE74" s="147"/>
      <c r="AF74" s="147"/>
      <c r="AG74" s="147"/>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c r="BI74" s="147"/>
      <c r="BJ74" s="147"/>
      <c r="BK74" s="147"/>
      <c r="BL74" s="147"/>
      <c r="BM74" s="147"/>
      <c r="BN74" s="147"/>
      <c r="BO74" s="147"/>
      <c r="BP74" s="147"/>
      <c r="BQ74" s="147"/>
      <c r="BR74" s="147"/>
      <c r="BS74" s="147"/>
      <c r="BT74" s="147"/>
      <c r="BU74" s="147"/>
      <c r="BV74" s="147"/>
      <c r="BW74" s="147"/>
      <c r="BX74" s="147"/>
      <c r="BY74" s="147"/>
      <c r="BZ74" s="147"/>
      <c r="CA74" s="147"/>
      <c r="CB74" s="147"/>
      <c r="CC74" s="147"/>
      <c r="CD74" s="147"/>
      <c r="CE74" s="147"/>
      <c r="CF74" s="147"/>
      <c r="CG74" s="147"/>
      <c r="CH74" s="147"/>
      <c r="CI74" s="147"/>
      <c r="CJ74" s="147"/>
      <c r="CK74" s="147"/>
      <c r="CL74" s="147"/>
      <c r="CM74" s="147"/>
      <c r="CN74" s="147"/>
      <c r="CO74" s="147"/>
      <c r="CP74" s="147"/>
      <c r="CQ74" s="147"/>
      <c r="CR74" s="147"/>
      <c r="CS74" s="147"/>
      <c r="CT74" s="147"/>
      <c r="CU74" s="147"/>
      <c r="CV74" s="147"/>
      <c r="CW74" s="147"/>
      <c r="CX74" s="147"/>
      <c r="CY74" s="147"/>
      <c r="CZ74" s="147"/>
      <c r="DA74" s="147"/>
      <c r="DB74" s="147"/>
      <c r="DC74" s="147"/>
      <c r="DD74" s="147"/>
      <c r="DE74" s="147"/>
      <c r="DF74" s="147"/>
      <c r="DG74" s="147"/>
      <c r="DH74" s="147"/>
      <c r="DI74" s="147"/>
      <c r="DJ74" s="147"/>
      <c r="DK74" s="147"/>
      <c r="DL74" s="147"/>
      <c r="DM74" s="147"/>
      <c r="DN74" s="147"/>
      <c r="DO74" s="147"/>
      <c r="DP74" s="147"/>
      <c r="DQ74" s="147"/>
      <c r="DR74" s="147"/>
      <c r="DS74" s="147"/>
      <c r="DT74" s="147"/>
      <c r="DU74" s="147"/>
      <c r="DV74" s="147"/>
      <c r="DW74" s="147"/>
      <c r="DX74" s="147"/>
      <c r="DY74" s="147"/>
      <c r="DZ74" s="147"/>
      <c r="EA74" s="147"/>
      <c r="EB74" s="147"/>
      <c r="EC74" s="147"/>
      <c r="ED74" s="147"/>
      <c r="EE74" s="147"/>
      <c r="EF74" s="147"/>
      <c r="EG74" s="147"/>
      <c r="EH74" s="147"/>
      <c r="EI74" s="147"/>
      <c r="EJ74" s="147"/>
      <c r="EK74" s="147"/>
      <c r="EL74" s="147"/>
      <c r="EM74" s="147"/>
      <c r="EN74" s="147"/>
      <c r="EO74" s="147"/>
    </row>
    <row r="75" spans="1:145" s="49" customFormat="1" ht="162.75" customHeight="1">
      <c r="A75" s="116"/>
      <c r="B75" s="106" t="s">
        <v>96</v>
      </c>
      <c r="C75" s="47"/>
      <c r="D75" s="47" t="s">
        <v>3</v>
      </c>
      <c r="E75" s="86"/>
      <c r="F75" s="85">
        <f t="shared" si="0"/>
        <v>0</v>
      </c>
      <c r="G75" s="86"/>
      <c r="H75" s="85">
        <f t="shared" si="1"/>
        <v>0</v>
      </c>
      <c r="I75" s="86"/>
      <c r="J75" s="85">
        <f t="shared" si="2"/>
        <v>0</v>
      </c>
      <c r="K75" s="86"/>
      <c r="L75" s="85">
        <f t="shared" si="3"/>
        <v>0</v>
      </c>
      <c r="M75" s="86"/>
      <c r="N75" s="85">
        <f t="shared" si="4"/>
        <v>0</v>
      </c>
      <c r="O75" s="85">
        <f t="shared" si="5"/>
        <v>0</v>
      </c>
      <c r="P75" s="50"/>
      <c r="Q75" s="146"/>
      <c r="R75" s="146"/>
      <c r="S75" s="146"/>
      <c r="T75" s="146"/>
      <c r="U75" s="146"/>
      <c r="V75" s="146"/>
      <c r="W75" s="146"/>
      <c r="X75" s="146"/>
      <c r="Y75" s="146"/>
      <c r="Z75" s="146"/>
      <c r="AA75" s="146"/>
      <c r="AB75" s="146"/>
      <c r="AC75" s="146"/>
      <c r="AD75" s="146"/>
      <c r="AE75" s="146"/>
      <c r="AF75" s="146"/>
      <c r="AG75" s="146"/>
      <c r="AH75" s="146"/>
      <c r="AI75" s="146"/>
      <c r="AJ75" s="146"/>
      <c r="AK75" s="146"/>
      <c r="AL75" s="146"/>
      <c r="AM75" s="146"/>
      <c r="AN75" s="146"/>
      <c r="AO75" s="146"/>
      <c r="AP75" s="146"/>
      <c r="AQ75" s="146"/>
      <c r="AR75" s="146"/>
      <c r="AS75" s="146"/>
      <c r="AT75" s="146"/>
      <c r="AU75" s="146"/>
      <c r="AV75" s="146"/>
      <c r="AW75" s="146"/>
      <c r="AX75" s="146"/>
      <c r="AY75" s="146"/>
      <c r="AZ75" s="146"/>
      <c r="BA75" s="146"/>
      <c r="BB75" s="146"/>
      <c r="BC75" s="146"/>
      <c r="BD75" s="146"/>
      <c r="BE75" s="146"/>
      <c r="BF75" s="146"/>
      <c r="BG75" s="146"/>
      <c r="BH75" s="146"/>
      <c r="BI75" s="146"/>
      <c r="BJ75" s="146"/>
      <c r="BK75" s="146"/>
      <c r="BL75" s="146"/>
      <c r="BM75" s="146"/>
      <c r="BN75" s="146"/>
      <c r="BO75" s="146"/>
      <c r="BP75" s="146"/>
      <c r="BQ75" s="146"/>
      <c r="BR75" s="146"/>
      <c r="BS75" s="146"/>
      <c r="BT75" s="146"/>
      <c r="BU75" s="146"/>
      <c r="BV75" s="146"/>
      <c r="BW75" s="146"/>
      <c r="BX75" s="146"/>
      <c r="BY75" s="146"/>
      <c r="BZ75" s="146"/>
      <c r="CA75" s="146"/>
      <c r="CB75" s="146"/>
      <c r="CC75" s="146"/>
      <c r="CD75" s="146"/>
      <c r="CE75" s="146"/>
      <c r="CF75" s="146"/>
      <c r="CG75" s="146"/>
      <c r="CH75" s="146"/>
      <c r="CI75" s="146"/>
      <c r="CJ75" s="146"/>
      <c r="CK75" s="146"/>
      <c r="CL75" s="146"/>
      <c r="CM75" s="146"/>
      <c r="CN75" s="146"/>
      <c r="CO75" s="146"/>
      <c r="CP75" s="146"/>
      <c r="CQ75" s="146"/>
      <c r="CR75" s="146"/>
      <c r="CS75" s="146"/>
      <c r="CT75" s="146"/>
      <c r="CU75" s="146"/>
      <c r="CV75" s="146"/>
      <c r="CW75" s="146"/>
      <c r="CX75" s="146"/>
      <c r="CY75" s="146"/>
      <c r="CZ75" s="146"/>
      <c r="DA75" s="146"/>
      <c r="DB75" s="146"/>
      <c r="DC75" s="146"/>
      <c r="DD75" s="146"/>
      <c r="DE75" s="146"/>
      <c r="DF75" s="146"/>
      <c r="DG75" s="146"/>
      <c r="DH75" s="146"/>
      <c r="DI75" s="146"/>
      <c r="DJ75" s="146"/>
      <c r="DK75" s="146"/>
      <c r="DL75" s="146"/>
      <c r="DM75" s="146"/>
      <c r="DN75" s="146"/>
      <c r="DO75" s="146"/>
      <c r="DP75" s="146"/>
      <c r="DQ75" s="146"/>
      <c r="DR75" s="146"/>
      <c r="DS75" s="146"/>
      <c r="DT75" s="146"/>
      <c r="DU75" s="146"/>
      <c r="DV75" s="146"/>
      <c r="DW75" s="146"/>
      <c r="DX75" s="146"/>
      <c r="DY75" s="146"/>
      <c r="DZ75" s="146"/>
      <c r="EA75" s="146"/>
      <c r="EB75" s="146"/>
      <c r="EC75" s="146"/>
      <c r="ED75" s="146"/>
      <c r="EE75" s="146"/>
      <c r="EF75" s="146"/>
      <c r="EG75" s="146"/>
      <c r="EH75" s="146"/>
      <c r="EI75" s="146"/>
      <c r="EJ75" s="146"/>
      <c r="EK75" s="146"/>
      <c r="EL75" s="146"/>
      <c r="EM75" s="146"/>
      <c r="EN75" s="146"/>
      <c r="EO75" s="146"/>
    </row>
    <row r="76" spans="1:145" s="51" customFormat="1" ht="26.25" customHeight="1">
      <c r="A76" s="116">
        <v>5.0999999999999996</v>
      </c>
      <c r="B76" s="106" t="s">
        <v>63</v>
      </c>
      <c r="C76" s="47">
        <v>1</v>
      </c>
      <c r="D76" s="47" t="s">
        <v>38</v>
      </c>
      <c r="E76" s="86"/>
      <c r="F76" s="85">
        <f t="shared" si="0"/>
        <v>0</v>
      </c>
      <c r="G76" s="86"/>
      <c r="H76" s="85">
        <f t="shared" si="1"/>
        <v>0</v>
      </c>
      <c r="I76" s="86"/>
      <c r="J76" s="85">
        <f t="shared" si="2"/>
        <v>0</v>
      </c>
      <c r="K76" s="86"/>
      <c r="L76" s="85">
        <f t="shared" si="3"/>
        <v>0</v>
      </c>
      <c r="M76" s="86"/>
      <c r="N76" s="85">
        <f t="shared" si="4"/>
        <v>0</v>
      </c>
      <c r="O76" s="85">
        <f t="shared" si="5"/>
        <v>0</v>
      </c>
      <c r="P76" s="50" t="s">
        <v>64</v>
      </c>
      <c r="Q76" s="147"/>
      <c r="R76" s="147"/>
      <c r="S76" s="147"/>
      <c r="T76" s="147"/>
      <c r="U76" s="147"/>
      <c r="V76" s="147"/>
      <c r="W76" s="147"/>
      <c r="X76" s="147"/>
      <c r="Y76" s="147"/>
      <c r="Z76" s="147"/>
      <c r="AA76" s="147"/>
      <c r="AB76" s="147"/>
      <c r="AC76" s="147"/>
      <c r="AD76" s="147"/>
      <c r="AE76" s="147"/>
      <c r="AF76" s="147"/>
      <c r="AG76" s="147"/>
      <c r="AH76" s="147"/>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c r="BI76" s="147"/>
      <c r="BJ76" s="147"/>
      <c r="BK76" s="147"/>
      <c r="BL76" s="147"/>
      <c r="BM76" s="147"/>
      <c r="BN76" s="147"/>
      <c r="BO76" s="147"/>
      <c r="BP76" s="147"/>
      <c r="BQ76" s="147"/>
      <c r="BR76" s="147"/>
      <c r="BS76" s="147"/>
      <c r="BT76" s="147"/>
      <c r="BU76" s="147"/>
      <c r="BV76" s="147"/>
      <c r="BW76" s="147"/>
      <c r="BX76" s="147"/>
      <c r="BY76" s="147"/>
      <c r="BZ76" s="147"/>
      <c r="CA76" s="147"/>
      <c r="CB76" s="147"/>
      <c r="CC76" s="147"/>
      <c r="CD76" s="147"/>
      <c r="CE76" s="147"/>
      <c r="CF76" s="147"/>
      <c r="CG76" s="147"/>
      <c r="CH76" s="147"/>
      <c r="CI76" s="147"/>
      <c r="CJ76" s="147"/>
      <c r="CK76" s="147"/>
      <c r="CL76" s="147"/>
      <c r="CM76" s="147"/>
      <c r="CN76" s="147"/>
      <c r="CO76" s="147"/>
      <c r="CP76" s="147"/>
      <c r="CQ76" s="147"/>
      <c r="CR76" s="147"/>
      <c r="CS76" s="147"/>
      <c r="CT76" s="147"/>
      <c r="CU76" s="147"/>
      <c r="CV76" s="147"/>
      <c r="CW76" s="147"/>
      <c r="CX76" s="147"/>
      <c r="CY76" s="147"/>
      <c r="CZ76" s="147"/>
      <c r="DA76" s="147"/>
      <c r="DB76" s="147"/>
      <c r="DC76" s="147"/>
      <c r="DD76" s="147"/>
      <c r="DE76" s="147"/>
      <c r="DF76" s="147"/>
      <c r="DG76" s="147"/>
      <c r="DH76" s="147"/>
      <c r="DI76" s="147"/>
      <c r="DJ76" s="147"/>
      <c r="DK76" s="147"/>
      <c r="DL76" s="147"/>
      <c r="DM76" s="147"/>
      <c r="DN76" s="147"/>
      <c r="DO76" s="147"/>
      <c r="DP76" s="147"/>
      <c r="DQ76" s="147"/>
      <c r="DR76" s="147"/>
      <c r="DS76" s="147"/>
      <c r="DT76" s="147"/>
      <c r="DU76" s="147"/>
      <c r="DV76" s="147"/>
      <c r="DW76" s="147"/>
      <c r="DX76" s="147"/>
      <c r="DY76" s="147"/>
      <c r="DZ76" s="147"/>
      <c r="EA76" s="147"/>
      <c r="EB76" s="147"/>
      <c r="EC76" s="147"/>
      <c r="ED76" s="147"/>
      <c r="EE76" s="147"/>
      <c r="EF76" s="147"/>
      <c r="EG76" s="147"/>
      <c r="EH76" s="147"/>
      <c r="EI76" s="147"/>
      <c r="EJ76" s="147"/>
      <c r="EK76" s="147"/>
      <c r="EL76" s="147"/>
      <c r="EM76" s="147"/>
      <c r="EN76" s="147"/>
      <c r="EO76" s="147"/>
    </row>
    <row r="77" spans="1:145" s="51" customFormat="1" ht="26.25" customHeight="1">
      <c r="A77" s="116">
        <v>5.2</v>
      </c>
      <c r="B77" s="106" t="s">
        <v>65</v>
      </c>
      <c r="C77" s="47">
        <v>1</v>
      </c>
      <c r="D77" s="47" t="s">
        <v>38</v>
      </c>
      <c r="E77" s="86"/>
      <c r="F77" s="85">
        <f t="shared" ref="F77:F101" si="6">E77*C77</f>
        <v>0</v>
      </c>
      <c r="G77" s="86"/>
      <c r="H77" s="85">
        <f t="shared" ref="H77:H101" si="7">F77+G77</f>
        <v>0</v>
      </c>
      <c r="I77" s="86"/>
      <c r="J77" s="85">
        <f t="shared" ref="J77:J101" si="8">I77+H77</f>
        <v>0</v>
      </c>
      <c r="K77" s="86"/>
      <c r="L77" s="85">
        <f t="shared" ref="L77:L101" si="9">K77*C77</f>
        <v>0</v>
      </c>
      <c r="M77" s="86"/>
      <c r="N77" s="85">
        <f t="shared" ref="N77:N101" si="10">L77+M77</f>
        <v>0</v>
      </c>
      <c r="O77" s="85">
        <f t="shared" ref="O77:O101" si="11">N77+J77</f>
        <v>0</v>
      </c>
      <c r="P77" s="50" t="s">
        <v>62</v>
      </c>
      <c r="Q77" s="147"/>
      <c r="R77" s="147"/>
      <c r="S77" s="147"/>
      <c r="T77" s="147"/>
      <c r="U77" s="147"/>
      <c r="V77" s="147"/>
      <c r="W77" s="147"/>
      <c r="X77" s="147"/>
      <c r="Y77" s="147"/>
      <c r="Z77" s="147"/>
      <c r="AA77" s="147"/>
      <c r="AB77" s="147"/>
      <c r="AC77" s="147"/>
      <c r="AD77" s="147"/>
      <c r="AE77" s="147"/>
      <c r="AF77" s="147"/>
      <c r="AG77" s="147"/>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c r="BI77" s="147"/>
      <c r="BJ77" s="147"/>
      <c r="BK77" s="147"/>
      <c r="BL77" s="147"/>
      <c r="BM77" s="147"/>
      <c r="BN77" s="147"/>
      <c r="BO77" s="147"/>
      <c r="BP77" s="147"/>
      <c r="BQ77" s="147"/>
      <c r="BR77" s="147"/>
      <c r="BS77" s="147"/>
      <c r="BT77" s="147"/>
      <c r="BU77" s="147"/>
      <c r="BV77" s="147"/>
      <c r="BW77" s="147"/>
      <c r="BX77" s="147"/>
      <c r="BY77" s="147"/>
      <c r="BZ77" s="147"/>
      <c r="CA77" s="147"/>
      <c r="CB77" s="147"/>
      <c r="CC77" s="147"/>
      <c r="CD77" s="147"/>
      <c r="CE77" s="147"/>
      <c r="CF77" s="147"/>
      <c r="CG77" s="147"/>
      <c r="CH77" s="147"/>
      <c r="CI77" s="147"/>
      <c r="CJ77" s="147"/>
      <c r="CK77" s="147"/>
      <c r="CL77" s="147"/>
      <c r="CM77" s="147"/>
      <c r="CN77" s="147"/>
      <c r="CO77" s="147"/>
      <c r="CP77" s="147"/>
      <c r="CQ77" s="147"/>
      <c r="CR77" s="147"/>
      <c r="CS77" s="147"/>
      <c r="CT77" s="147"/>
      <c r="CU77" s="147"/>
      <c r="CV77" s="147"/>
      <c r="CW77" s="147"/>
      <c r="CX77" s="147"/>
      <c r="CY77" s="147"/>
      <c r="CZ77" s="147"/>
      <c r="DA77" s="147"/>
      <c r="DB77" s="147"/>
      <c r="DC77" s="147"/>
      <c r="DD77" s="147"/>
      <c r="DE77" s="147"/>
      <c r="DF77" s="147"/>
      <c r="DG77" s="147"/>
      <c r="DH77" s="147"/>
      <c r="DI77" s="147"/>
      <c r="DJ77" s="147"/>
      <c r="DK77" s="147"/>
      <c r="DL77" s="147"/>
      <c r="DM77" s="147"/>
      <c r="DN77" s="147"/>
      <c r="DO77" s="147"/>
      <c r="DP77" s="147"/>
      <c r="DQ77" s="147"/>
      <c r="DR77" s="147"/>
      <c r="DS77" s="147"/>
      <c r="DT77" s="147"/>
      <c r="DU77" s="147"/>
      <c r="DV77" s="147"/>
      <c r="DW77" s="147"/>
      <c r="DX77" s="147"/>
      <c r="DY77" s="147"/>
      <c r="DZ77" s="147"/>
      <c r="EA77" s="147"/>
      <c r="EB77" s="147"/>
      <c r="EC77" s="147"/>
      <c r="ED77" s="147"/>
      <c r="EE77" s="147"/>
      <c r="EF77" s="147"/>
      <c r="EG77" s="147"/>
      <c r="EH77" s="147"/>
      <c r="EI77" s="147"/>
      <c r="EJ77" s="147"/>
      <c r="EK77" s="147"/>
      <c r="EL77" s="147"/>
      <c r="EM77" s="147"/>
      <c r="EN77" s="147"/>
      <c r="EO77" s="147"/>
    </row>
    <row r="78" spans="1:145" s="51" customFormat="1" ht="33.75" customHeight="1">
      <c r="A78" s="116">
        <v>6</v>
      </c>
      <c r="B78" s="107" t="s">
        <v>10</v>
      </c>
      <c r="C78" s="47"/>
      <c r="D78" s="47"/>
      <c r="E78" s="86"/>
      <c r="F78" s="85">
        <f t="shared" si="6"/>
        <v>0</v>
      </c>
      <c r="G78" s="86"/>
      <c r="H78" s="85">
        <f t="shared" si="7"/>
        <v>0</v>
      </c>
      <c r="I78" s="86"/>
      <c r="J78" s="85">
        <f t="shared" si="8"/>
        <v>0</v>
      </c>
      <c r="K78" s="86"/>
      <c r="L78" s="85">
        <f t="shared" si="9"/>
        <v>0</v>
      </c>
      <c r="M78" s="86"/>
      <c r="N78" s="85">
        <f t="shared" si="10"/>
        <v>0</v>
      </c>
      <c r="O78" s="85">
        <f t="shared" si="11"/>
        <v>0</v>
      </c>
      <c r="P78" s="50"/>
      <c r="Q78" s="147"/>
      <c r="R78" s="147"/>
      <c r="S78" s="147"/>
      <c r="T78" s="147"/>
      <c r="U78" s="147"/>
      <c r="V78" s="147"/>
      <c r="W78" s="147"/>
      <c r="X78" s="147"/>
      <c r="Y78" s="147"/>
      <c r="Z78" s="147"/>
      <c r="AA78" s="147"/>
      <c r="AB78" s="147"/>
      <c r="AC78" s="147"/>
      <c r="AD78" s="147"/>
      <c r="AE78" s="147"/>
      <c r="AF78" s="147"/>
      <c r="AG78" s="147"/>
      <c r="AH78" s="147"/>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c r="BI78" s="147"/>
      <c r="BJ78" s="147"/>
      <c r="BK78" s="147"/>
      <c r="BL78" s="147"/>
      <c r="BM78" s="147"/>
      <c r="BN78" s="147"/>
      <c r="BO78" s="147"/>
      <c r="BP78" s="147"/>
      <c r="BQ78" s="147"/>
      <c r="BR78" s="147"/>
      <c r="BS78" s="147"/>
      <c r="BT78" s="147"/>
      <c r="BU78" s="147"/>
      <c r="BV78" s="147"/>
      <c r="BW78" s="147"/>
      <c r="BX78" s="147"/>
      <c r="BY78" s="147"/>
      <c r="BZ78" s="147"/>
      <c r="CA78" s="147"/>
      <c r="CB78" s="147"/>
      <c r="CC78" s="147"/>
      <c r="CD78" s="147"/>
      <c r="CE78" s="147"/>
      <c r="CF78" s="147"/>
      <c r="CG78" s="147"/>
      <c r="CH78" s="147"/>
      <c r="CI78" s="147"/>
      <c r="CJ78" s="147"/>
      <c r="CK78" s="147"/>
      <c r="CL78" s="147"/>
      <c r="CM78" s="147"/>
      <c r="CN78" s="147"/>
      <c r="CO78" s="147"/>
      <c r="CP78" s="147"/>
      <c r="CQ78" s="147"/>
      <c r="CR78" s="147"/>
      <c r="CS78" s="147"/>
      <c r="CT78" s="147"/>
      <c r="CU78" s="147"/>
      <c r="CV78" s="147"/>
      <c r="CW78" s="147"/>
      <c r="CX78" s="147"/>
      <c r="CY78" s="147"/>
      <c r="CZ78" s="147"/>
      <c r="DA78" s="147"/>
      <c r="DB78" s="147"/>
      <c r="DC78" s="147"/>
      <c r="DD78" s="147"/>
      <c r="DE78" s="147"/>
      <c r="DF78" s="147"/>
      <c r="DG78" s="147"/>
      <c r="DH78" s="147"/>
      <c r="DI78" s="147"/>
      <c r="DJ78" s="147"/>
      <c r="DK78" s="147"/>
      <c r="DL78" s="147"/>
      <c r="DM78" s="147"/>
      <c r="DN78" s="147"/>
      <c r="DO78" s="147"/>
      <c r="DP78" s="147"/>
      <c r="DQ78" s="147"/>
      <c r="DR78" s="147"/>
      <c r="DS78" s="147"/>
      <c r="DT78" s="147"/>
      <c r="DU78" s="147"/>
      <c r="DV78" s="147"/>
      <c r="DW78" s="147"/>
      <c r="DX78" s="147"/>
      <c r="DY78" s="147"/>
      <c r="DZ78" s="147"/>
      <c r="EA78" s="147"/>
      <c r="EB78" s="147"/>
      <c r="EC78" s="147"/>
      <c r="ED78" s="147"/>
      <c r="EE78" s="147"/>
      <c r="EF78" s="147"/>
      <c r="EG78" s="147"/>
      <c r="EH78" s="147"/>
      <c r="EI78" s="147"/>
      <c r="EJ78" s="147"/>
      <c r="EK78" s="147"/>
      <c r="EL78" s="147"/>
      <c r="EM78" s="147"/>
      <c r="EN78" s="147"/>
      <c r="EO78" s="147"/>
    </row>
    <row r="79" spans="1:145" s="49" customFormat="1" ht="96.75" customHeight="1">
      <c r="A79" s="116"/>
      <c r="B79" s="106" t="s">
        <v>50</v>
      </c>
      <c r="C79" s="47"/>
      <c r="D79" s="47" t="s">
        <v>3</v>
      </c>
      <c r="E79" s="86"/>
      <c r="F79" s="85">
        <f t="shared" si="6"/>
        <v>0</v>
      </c>
      <c r="G79" s="86"/>
      <c r="H79" s="85">
        <f t="shared" si="7"/>
        <v>0</v>
      </c>
      <c r="I79" s="86"/>
      <c r="J79" s="85">
        <f t="shared" si="8"/>
        <v>0</v>
      </c>
      <c r="K79" s="86"/>
      <c r="L79" s="85">
        <f t="shared" si="9"/>
        <v>0</v>
      </c>
      <c r="M79" s="86"/>
      <c r="N79" s="85">
        <f t="shared" si="10"/>
        <v>0</v>
      </c>
      <c r="O79" s="85">
        <f t="shared" si="11"/>
        <v>0</v>
      </c>
      <c r="P79" s="50"/>
      <c r="Q79" s="146"/>
      <c r="R79" s="146"/>
      <c r="S79" s="146"/>
      <c r="T79" s="146"/>
      <c r="U79" s="146"/>
      <c r="V79" s="146"/>
      <c r="W79" s="146"/>
      <c r="X79" s="146"/>
      <c r="Y79" s="146"/>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6"/>
      <c r="AZ79" s="146"/>
      <c r="BA79" s="146"/>
      <c r="BB79" s="146"/>
      <c r="BC79" s="146"/>
      <c r="BD79" s="146"/>
      <c r="BE79" s="146"/>
      <c r="BF79" s="146"/>
      <c r="BG79" s="146"/>
      <c r="BH79" s="146"/>
      <c r="BI79" s="146"/>
      <c r="BJ79" s="146"/>
      <c r="BK79" s="146"/>
      <c r="BL79" s="146"/>
      <c r="BM79" s="146"/>
      <c r="BN79" s="146"/>
      <c r="BO79" s="146"/>
      <c r="BP79" s="146"/>
      <c r="BQ79" s="146"/>
      <c r="BR79" s="146"/>
      <c r="BS79" s="146"/>
      <c r="BT79" s="146"/>
      <c r="BU79" s="146"/>
      <c r="BV79" s="146"/>
      <c r="BW79" s="146"/>
      <c r="BX79" s="146"/>
      <c r="BY79" s="146"/>
      <c r="BZ79" s="146"/>
      <c r="CA79" s="146"/>
      <c r="CB79" s="146"/>
      <c r="CC79" s="146"/>
      <c r="CD79" s="146"/>
      <c r="CE79" s="146"/>
      <c r="CF79" s="146"/>
      <c r="CG79" s="146"/>
      <c r="CH79" s="146"/>
      <c r="CI79" s="146"/>
      <c r="CJ79" s="146"/>
      <c r="CK79" s="146"/>
      <c r="CL79" s="146"/>
      <c r="CM79" s="146"/>
      <c r="CN79" s="146"/>
      <c r="CO79" s="146"/>
      <c r="CP79" s="146"/>
      <c r="CQ79" s="146"/>
      <c r="CR79" s="146"/>
      <c r="CS79" s="146"/>
      <c r="CT79" s="146"/>
      <c r="CU79" s="146"/>
      <c r="CV79" s="146"/>
      <c r="CW79" s="146"/>
      <c r="CX79" s="146"/>
      <c r="CY79" s="146"/>
      <c r="CZ79" s="146"/>
      <c r="DA79" s="146"/>
      <c r="DB79" s="146"/>
      <c r="DC79" s="146"/>
      <c r="DD79" s="146"/>
      <c r="DE79" s="146"/>
      <c r="DF79" s="146"/>
      <c r="DG79" s="146"/>
      <c r="DH79" s="146"/>
      <c r="DI79" s="146"/>
      <c r="DJ79" s="146"/>
      <c r="DK79" s="146"/>
      <c r="DL79" s="146"/>
      <c r="DM79" s="146"/>
      <c r="DN79" s="146"/>
      <c r="DO79" s="146"/>
      <c r="DP79" s="146"/>
      <c r="DQ79" s="146"/>
      <c r="DR79" s="146"/>
      <c r="DS79" s="146"/>
      <c r="DT79" s="146"/>
      <c r="DU79" s="146"/>
      <c r="DV79" s="146"/>
      <c r="DW79" s="146"/>
      <c r="DX79" s="146"/>
      <c r="DY79" s="146"/>
      <c r="DZ79" s="146"/>
      <c r="EA79" s="146"/>
      <c r="EB79" s="146"/>
      <c r="EC79" s="146"/>
      <c r="ED79" s="146"/>
      <c r="EE79" s="146"/>
      <c r="EF79" s="146"/>
      <c r="EG79" s="146"/>
      <c r="EH79" s="146"/>
      <c r="EI79" s="146"/>
      <c r="EJ79" s="146"/>
      <c r="EK79" s="146"/>
      <c r="EL79" s="146"/>
      <c r="EM79" s="146"/>
      <c r="EN79" s="146"/>
      <c r="EO79" s="146"/>
    </row>
    <row r="80" spans="1:145" s="49" customFormat="1">
      <c r="A80" s="116">
        <v>6.1</v>
      </c>
      <c r="B80" s="106" t="s">
        <v>51</v>
      </c>
      <c r="C80" s="47">
        <v>80</v>
      </c>
      <c r="D80" s="47" t="s">
        <v>52</v>
      </c>
      <c r="E80" s="86"/>
      <c r="F80" s="85">
        <f t="shared" si="6"/>
        <v>0</v>
      </c>
      <c r="G80" s="86"/>
      <c r="H80" s="85">
        <f t="shared" si="7"/>
        <v>0</v>
      </c>
      <c r="I80" s="86"/>
      <c r="J80" s="85">
        <f t="shared" si="8"/>
        <v>0</v>
      </c>
      <c r="K80" s="86"/>
      <c r="L80" s="85">
        <f t="shared" si="9"/>
        <v>0</v>
      </c>
      <c r="M80" s="86"/>
      <c r="N80" s="85">
        <f t="shared" si="10"/>
        <v>0</v>
      </c>
      <c r="O80" s="85">
        <f t="shared" si="11"/>
        <v>0</v>
      </c>
      <c r="P80" s="50"/>
      <c r="Q80" s="146"/>
      <c r="R80" s="146"/>
      <c r="S80" s="146"/>
      <c r="T80" s="146"/>
      <c r="U80" s="146"/>
      <c r="V80" s="146"/>
      <c r="W80" s="146"/>
      <c r="X80" s="146"/>
      <c r="Y80" s="146"/>
      <c r="Z80" s="146"/>
      <c r="AA80" s="146"/>
      <c r="AB80" s="146"/>
      <c r="AC80" s="146"/>
      <c r="AD80" s="146"/>
      <c r="AE80" s="146"/>
      <c r="AF80" s="146"/>
      <c r="AG80" s="146"/>
      <c r="AH80" s="146"/>
      <c r="AI80" s="146"/>
      <c r="AJ80" s="146"/>
      <c r="AK80" s="146"/>
      <c r="AL80" s="146"/>
      <c r="AM80" s="146"/>
      <c r="AN80" s="146"/>
      <c r="AO80" s="146"/>
      <c r="AP80" s="146"/>
      <c r="AQ80" s="146"/>
      <c r="AR80" s="146"/>
      <c r="AS80" s="146"/>
      <c r="AT80" s="146"/>
      <c r="AU80" s="146"/>
      <c r="AV80" s="146"/>
      <c r="AW80" s="146"/>
      <c r="AX80" s="146"/>
      <c r="AY80" s="146"/>
      <c r="AZ80" s="146"/>
      <c r="BA80" s="146"/>
      <c r="BB80" s="146"/>
      <c r="BC80" s="146"/>
      <c r="BD80" s="146"/>
      <c r="BE80" s="146"/>
      <c r="BF80" s="146"/>
      <c r="BG80" s="146"/>
      <c r="BH80" s="146"/>
      <c r="BI80" s="146"/>
      <c r="BJ80" s="146"/>
      <c r="BK80" s="146"/>
      <c r="BL80" s="146"/>
      <c r="BM80" s="146"/>
      <c r="BN80" s="146"/>
      <c r="BO80" s="146"/>
      <c r="BP80" s="146"/>
      <c r="BQ80" s="146"/>
      <c r="BR80" s="146"/>
      <c r="BS80" s="146"/>
      <c r="BT80" s="146"/>
      <c r="BU80" s="146"/>
      <c r="BV80" s="146"/>
      <c r="BW80" s="146"/>
      <c r="BX80" s="146"/>
      <c r="BY80" s="146"/>
      <c r="BZ80" s="146"/>
      <c r="CA80" s="146"/>
      <c r="CB80" s="146"/>
      <c r="CC80" s="146"/>
      <c r="CD80" s="146"/>
      <c r="CE80" s="146"/>
      <c r="CF80" s="146"/>
      <c r="CG80" s="146"/>
      <c r="CH80" s="146"/>
      <c r="CI80" s="146"/>
      <c r="CJ80" s="146"/>
      <c r="CK80" s="146"/>
      <c r="CL80" s="146"/>
      <c r="CM80" s="146"/>
      <c r="CN80" s="146"/>
      <c r="CO80" s="146"/>
      <c r="CP80" s="146"/>
      <c r="CQ80" s="146"/>
      <c r="CR80" s="146"/>
      <c r="CS80" s="146"/>
      <c r="CT80" s="146"/>
      <c r="CU80" s="146"/>
      <c r="CV80" s="146"/>
      <c r="CW80" s="146"/>
      <c r="CX80" s="146"/>
      <c r="CY80" s="146"/>
      <c r="CZ80" s="146"/>
      <c r="DA80" s="146"/>
      <c r="DB80" s="146"/>
      <c r="DC80" s="146"/>
      <c r="DD80" s="146"/>
      <c r="DE80" s="146"/>
      <c r="DF80" s="146"/>
      <c r="DG80" s="146"/>
      <c r="DH80" s="146"/>
      <c r="DI80" s="146"/>
      <c r="DJ80" s="146"/>
      <c r="DK80" s="146"/>
      <c r="DL80" s="146"/>
      <c r="DM80" s="146"/>
      <c r="DN80" s="146"/>
      <c r="DO80" s="146"/>
      <c r="DP80" s="146"/>
      <c r="DQ80" s="146"/>
      <c r="DR80" s="146"/>
      <c r="DS80" s="146"/>
      <c r="DT80" s="146"/>
      <c r="DU80" s="146"/>
      <c r="DV80" s="146"/>
      <c r="DW80" s="146"/>
      <c r="DX80" s="146"/>
      <c r="DY80" s="146"/>
      <c r="DZ80" s="146"/>
      <c r="EA80" s="146"/>
      <c r="EB80" s="146"/>
      <c r="EC80" s="146"/>
      <c r="ED80" s="146"/>
      <c r="EE80" s="146"/>
      <c r="EF80" s="146"/>
      <c r="EG80" s="146"/>
      <c r="EH80" s="146"/>
      <c r="EI80" s="146"/>
      <c r="EJ80" s="146"/>
      <c r="EK80" s="146"/>
      <c r="EL80" s="146"/>
      <c r="EM80" s="146"/>
      <c r="EN80" s="146"/>
      <c r="EO80" s="146"/>
    </row>
    <row r="81" spans="1:145" s="49" customFormat="1">
      <c r="A81" s="116"/>
      <c r="B81" s="106"/>
      <c r="C81" s="47"/>
      <c r="D81" s="47"/>
      <c r="E81" s="86"/>
      <c r="F81" s="85">
        <f t="shared" si="6"/>
        <v>0</v>
      </c>
      <c r="G81" s="86"/>
      <c r="H81" s="85">
        <f t="shared" si="7"/>
        <v>0</v>
      </c>
      <c r="I81" s="86"/>
      <c r="J81" s="85">
        <f t="shared" si="8"/>
        <v>0</v>
      </c>
      <c r="K81" s="86"/>
      <c r="L81" s="85">
        <f t="shared" si="9"/>
        <v>0</v>
      </c>
      <c r="M81" s="86"/>
      <c r="N81" s="85">
        <f t="shared" si="10"/>
        <v>0</v>
      </c>
      <c r="O81" s="85">
        <f t="shared" si="11"/>
        <v>0</v>
      </c>
      <c r="P81" s="50"/>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46"/>
      <c r="AR81" s="146"/>
      <c r="AS81" s="146"/>
      <c r="AT81" s="146"/>
      <c r="AU81" s="146"/>
      <c r="AV81" s="146"/>
      <c r="AW81" s="146"/>
      <c r="AX81" s="146"/>
      <c r="AY81" s="146"/>
      <c r="AZ81" s="146"/>
      <c r="BA81" s="146"/>
      <c r="BB81" s="146"/>
      <c r="BC81" s="146"/>
      <c r="BD81" s="146"/>
      <c r="BE81" s="146"/>
      <c r="BF81" s="146"/>
      <c r="BG81" s="146"/>
      <c r="BH81" s="146"/>
      <c r="BI81" s="146"/>
      <c r="BJ81" s="146"/>
      <c r="BK81" s="146"/>
      <c r="BL81" s="146"/>
      <c r="BM81" s="146"/>
      <c r="BN81" s="146"/>
      <c r="BO81" s="146"/>
      <c r="BP81" s="146"/>
      <c r="BQ81" s="146"/>
      <c r="BR81" s="146"/>
      <c r="BS81" s="146"/>
      <c r="BT81" s="146"/>
      <c r="BU81" s="146"/>
      <c r="BV81" s="146"/>
      <c r="BW81" s="146"/>
      <c r="BX81" s="146"/>
      <c r="BY81" s="146"/>
      <c r="BZ81" s="146"/>
      <c r="CA81" s="146"/>
      <c r="CB81" s="146"/>
      <c r="CC81" s="146"/>
      <c r="CD81" s="146"/>
      <c r="CE81" s="146"/>
      <c r="CF81" s="146"/>
      <c r="CG81" s="146"/>
      <c r="CH81" s="146"/>
      <c r="CI81" s="146"/>
      <c r="CJ81" s="146"/>
      <c r="CK81" s="146"/>
      <c r="CL81" s="146"/>
      <c r="CM81" s="146"/>
      <c r="CN81" s="146"/>
      <c r="CO81" s="146"/>
      <c r="CP81" s="146"/>
      <c r="CQ81" s="146"/>
      <c r="CR81" s="146"/>
      <c r="CS81" s="146"/>
      <c r="CT81" s="146"/>
      <c r="CU81" s="146"/>
      <c r="CV81" s="146"/>
      <c r="CW81" s="146"/>
      <c r="CX81" s="146"/>
      <c r="CY81" s="146"/>
      <c r="CZ81" s="146"/>
      <c r="DA81" s="146"/>
      <c r="DB81" s="146"/>
      <c r="DC81" s="146"/>
      <c r="DD81" s="146"/>
      <c r="DE81" s="146"/>
      <c r="DF81" s="146"/>
      <c r="DG81" s="146"/>
      <c r="DH81" s="146"/>
      <c r="DI81" s="146"/>
      <c r="DJ81" s="146"/>
      <c r="DK81" s="146"/>
      <c r="DL81" s="146"/>
      <c r="DM81" s="146"/>
      <c r="DN81" s="146"/>
      <c r="DO81" s="146"/>
      <c r="DP81" s="146"/>
      <c r="DQ81" s="146"/>
      <c r="DR81" s="146"/>
      <c r="DS81" s="146"/>
      <c r="DT81" s="146"/>
      <c r="DU81" s="146"/>
      <c r="DV81" s="146"/>
      <c r="DW81" s="146"/>
      <c r="DX81" s="146"/>
      <c r="DY81" s="146"/>
      <c r="DZ81" s="146"/>
      <c r="EA81" s="146"/>
      <c r="EB81" s="146"/>
      <c r="EC81" s="146"/>
      <c r="ED81" s="146"/>
      <c r="EE81" s="146"/>
      <c r="EF81" s="146"/>
      <c r="EG81" s="146"/>
      <c r="EH81" s="146"/>
      <c r="EI81" s="146"/>
      <c r="EJ81" s="146"/>
      <c r="EK81" s="146"/>
      <c r="EL81" s="146"/>
      <c r="EM81" s="146"/>
      <c r="EN81" s="146"/>
      <c r="EO81" s="146"/>
    </row>
    <row r="82" spans="1:145" s="54" customFormat="1" ht="18.75" customHeight="1">
      <c r="A82" s="134">
        <v>7</v>
      </c>
      <c r="B82" s="113" t="s">
        <v>34</v>
      </c>
      <c r="C82" s="55"/>
      <c r="D82" s="99"/>
      <c r="E82" s="91"/>
      <c r="F82" s="85">
        <f t="shared" si="6"/>
        <v>0</v>
      </c>
      <c r="G82" s="86"/>
      <c r="H82" s="85">
        <f t="shared" si="7"/>
        <v>0</v>
      </c>
      <c r="I82" s="86"/>
      <c r="J82" s="85">
        <f t="shared" si="8"/>
        <v>0</v>
      </c>
      <c r="K82" s="86"/>
      <c r="L82" s="85">
        <f t="shared" si="9"/>
        <v>0</v>
      </c>
      <c r="M82" s="86"/>
      <c r="N82" s="85">
        <f t="shared" si="10"/>
        <v>0</v>
      </c>
      <c r="O82" s="85">
        <f t="shared" si="11"/>
        <v>0</v>
      </c>
      <c r="P82" s="56"/>
      <c r="Q82" s="145"/>
      <c r="R82" s="145"/>
      <c r="S82" s="145"/>
      <c r="T82" s="145"/>
      <c r="U82" s="145"/>
      <c r="V82" s="145"/>
      <c r="W82" s="145"/>
      <c r="X82" s="145"/>
      <c r="Y82" s="145"/>
      <c r="Z82" s="145"/>
      <c r="AA82" s="145"/>
      <c r="AB82" s="145"/>
      <c r="AC82" s="145"/>
      <c r="AD82" s="145"/>
      <c r="AE82" s="145"/>
      <c r="AF82" s="145"/>
      <c r="AG82" s="145"/>
      <c r="AH82" s="145"/>
      <c r="AI82" s="145"/>
      <c r="AJ82" s="145"/>
      <c r="AK82" s="145"/>
      <c r="AL82" s="145"/>
      <c r="AM82" s="145"/>
      <c r="AN82" s="145"/>
      <c r="AO82" s="145"/>
      <c r="AP82" s="145"/>
      <c r="AQ82" s="145"/>
      <c r="AR82" s="145"/>
      <c r="AS82" s="145"/>
      <c r="AT82" s="145"/>
      <c r="AU82" s="145"/>
      <c r="AV82" s="145"/>
      <c r="AW82" s="145"/>
      <c r="AX82" s="145"/>
      <c r="AY82" s="145"/>
      <c r="AZ82" s="145"/>
      <c r="BA82" s="145"/>
      <c r="BB82" s="145"/>
      <c r="BC82" s="145"/>
      <c r="BD82" s="145"/>
      <c r="BE82" s="145"/>
      <c r="BF82" s="145"/>
      <c r="BG82" s="145"/>
      <c r="BH82" s="145"/>
      <c r="BI82" s="145"/>
      <c r="BJ82" s="145"/>
      <c r="BK82" s="145"/>
      <c r="BL82" s="145"/>
      <c r="BM82" s="145"/>
      <c r="BN82" s="145"/>
      <c r="BO82" s="145"/>
      <c r="BP82" s="145"/>
      <c r="BQ82" s="145"/>
      <c r="BR82" s="145"/>
      <c r="BS82" s="145"/>
      <c r="BT82" s="145"/>
      <c r="BU82" s="145"/>
      <c r="BV82" s="145"/>
      <c r="BW82" s="145"/>
      <c r="BX82" s="145"/>
      <c r="BY82" s="145"/>
      <c r="BZ82" s="145"/>
      <c r="CA82" s="145"/>
      <c r="CB82" s="145"/>
      <c r="CC82" s="145"/>
      <c r="CD82" s="145"/>
      <c r="CE82" s="145"/>
      <c r="CF82" s="145"/>
      <c r="CG82" s="145"/>
      <c r="CH82" s="145"/>
      <c r="CI82" s="145"/>
      <c r="CJ82" s="145"/>
      <c r="CK82" s="145"/>
      <c r="CL82" s="145"/>
      <c r="CM82" s="145"/>
      <c r="CN82" s="145"/>
      <c r="CO82" s="145"/>
      <c r="CP82" s="145"/>
      <c r="CQ82" s="145"/>
      <c r="CR82" s="145"/>
      <c r="CS82" s="145"/>
      <c r="CT82" s="145"/>
      <c r="CU82" s="145"/>
      <c r="CV82" s="145"/>
      <c r="CW82" s="145"/>
      <c r="CX82" s="145"/>
      <c r="CY82" s="145"/>
      <c r="CZ82" s="145"/>
      <c r="DA82" s="145"/>
      <c r="DB82" s="145"/>
      <c r="DC82" s="145"/>
      <c r="DD82" s="145"/>
      <c r="DE82" s="145"/>
      <c r="DF82" s="145"/>
      <c r="DG82" s="145"/>
      <c r="DH82" s="145"/>
      <c r="DI82" s="145"/>
      <c r="DJ82" s="145"/>
      <c r="DK82" s="145"/>
      <c r="DL82" s="145"/>
      <c r="DM82" s="145"/>
      <c r="DN82" s="145"/>
      <c r="DO82" s="145"/>
      <c r="DP82" s="145"/>
      <c r="DQ82" s="145"/>
      <c r="DR82" s="145"/>
      <c r="DS82" s="145"/>
      <c r="DT82" s="145"/>
      <c r="DU82" s="145"/>
      <c r="DV82" s="145"/>
      <c r="DW82" s="145"/>
      <c r="DX82" s="145"/>
      <c r="DY82" s="145"/>
      <c r="DZ82" s="145"/>
      <c r="EA82" s="145"/>
      <c r="EB82" s="145"/>
      <c r="EC82" s="145"/>
      <c r="ED82" s="145"/>
      <c r="EE82" s="145"/>
      <c r="EF82" s="145"/>
      <c r="EG82" s="145"/>
      <c r="EH82" s="145"/>
      <c r="EI82" s="145"/>
      <c r="EJ82" s="145"/>
      <c r="EK82" s="145"/>
      <c r="EL82" s="145"/>
      <c r="EM82" s="145"/>
      <c r="EN82" s="145"/>
      <c r="EO82" s="145"/>
    </row>
    <row r="83" spans="1:145" s="57" customFormat="1" ht="93.75" customHeight="1">
      <c r="A83" s="134"/>
      <c r="B83" s="114" t="s">
        <v>93</v>
      </c>
      <c r="C83" s="55">
        <v>50</v>
      </c>
      <c r="D83" s="55" t="s">
        <v>52</v>
      </c>
      <c r="E83" s="88"/>
      <c r="F83" s="85">
        <f t="shared" si="6"/>
        <v>0</v>
      </c>
      <c r="G83" s="86"/>
      <c r="H83" s="85">
        <f t="shared" si="7"/>
        <v>0</v>
      </c>
      <c r="I83" s="86"/>
      <c r="J83" s="85">
        <f t="shared" si="8"/>
        <v>0</v>
      </c>
      <c r="K83" s="86"/>
      <c r="L83" s="85">
        <f t="shared" si="9"/>
        <v>0</v>
      </c>
      <c r="M83" s="86"/>
      <c r="N83" s="85">
        <f t="shared" si="10"/>
        <v>0</v>
      </c>
      <c r="O83" s="85">
        <f t="shared" si="11"/>
        <v>0</v>
      </c>
      <c r="P83" s="56" t="s">
        <v>59</v>
      </c>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c r="BO83" s="58"/>
      <c r="BP83" s="58"/>
      <c r="BQ83" s="58"/>
      <c r="BR83" s="58"/>
      <c r="BS83" s="58"/>
      <c r="BT83" s="58"/>
      <c r="BU83" s="58"/>
      <c r="BV83" s="58"/>
      <c r="BW83" s="58"/>
      <c r="BX83" s="58"/>
      <c r="BY83" s="58"/>
      <c r="BZ83" s="58"/>
      <c r="CA83" s="58"/>
      <c r="CB83" s="58"/>
      <c r="CC83" s="58"/>
      <c r="CD83" s="58"/>
      <c r="CE83" s="58"/>
      <c r="CF83" s="58"/>
      <c r="CG83" s="58"/>
      <c r="CH83" s="58"/>
      <c r="CI83" s="58"/>
      <c r="CJ83" s="58"/>
      <c r="CK83" s="58"/>
      <c r="CL83" s="58"/>
      <c r="CM83" s="58"/>
      <c r="CN83" s="58"/>
      <c r="CO83" s="58"/>
      <c r="CP83" s="58"/>
      <c r="CQ83" s="58"/>
      <c r="CR83" s="58"/>
      <c r="CS83" s="58"/>
      <c r="CT83" s="58"/>
      <c r="CU83" s="58"/>
      <c r="CV83" s="58"/>
      <c r="CW83" s="58"/>
      <c r="CX83" s="58"/>
      <c r="CY83" s="58"/>
      <c r="CZ83" s="58"/>
      <c r="DA83" s="58"/>
      <c r="DB83" s="58"/>
      <c r="DC83" s="58"/>
      <c r="DD83" s="58"/>
      <c r="DE83" s="58"/>
      <c r="DF83" s="58"/>
      <c r="DG83" s="58"/>
      <c r="DH83" s="58"/>
      <c r="DI83" s="58"/>
      <c r="DJ83" s="58"/>
      <c r="DK83" s="58"/>
      <c r="DL83" s="58"/>
      <c r="DM83" s="58"/>
      <c r="DN83" s="58"/>
      <c r="DO83" s="58"/>
      <c r="DP83" s="58"/>
      <c r="DQ83" s="58"/>
      <c r="DR83" s="58"/>
      <c r="DS83" s="58"/>
      <c r="DT83" s="58"/>
      <c r="DU83" s="58"/>
      <c r="DV83" s="58"/>
      <c r="DW83" s="58"/>
      <c r="DX83" s="58"/>
      <c r="DY83" s="58"/>
      <c r="DZ83" s="58"/>
      <c r="EA83" s="58"/>
      <c r="EB83" s="58"/>
      <c r="EC83" s="58"/>
      <c r="ED83" s="58"/>
      <c r="EE83" s="58"/>
      <c r="EF83" s="58"/>
      <c r="EG83" s="58"/>
      <c r="EH83" s="58"/>
      <c r="EI83" s="58"/>
      <c r="EJ83" s="58"/>
      <c r="EK83" s="58"/>
      <c r="EL83" s="58"/>
      <c r="EM83" s="58"/>
      <c r="EN83" s="58"/>
      <c r="EO83" s="58"/>
    </row>
    <row r="84" spans="1:145" s="57" customFormat="1">
      <c r="A84" s="134"/>
      <c r="B84" s="114"/>
      <c r="C84" s="55"/>
      <c r="D84" s="55"/>
      <c r="E84" s="88"/>
      <c r="F84" s="85">
        <f t="shared" si="6"/>
        <v>0</v>
      </c>
      <c r="G84" s="86"/>
      <c r="H84" s="85">
        <f t="shared" si="7"/>
        <v>0</v>
      </c>
      <c r="I84" s="86"/>
      <c r="J84" s="85">
        <f t="shared" si="8"/>
        <v>0</v>
      </c>
      <c r="K84" s="86"/>
      <c r="L84" s="85">
        <f t="shared" si="9"/>
        <v>0</v>
      </c>
      <c r="M84" s="86"/>
      <c r="N84" s="85">
        <f t="shared" si="10"/>
        <v>0</v>
      </c>
      <c r="O84" s="85">
        <f t="shared" si="11"/>
        <v>0</v>
      </c>
      <c r="P84" s="56"/>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c r="BO84" s="58"/>
      <c r="BP84" s="58"/>
      <c r="BQ84" s="58"/>
      <c r="BR84" s="58"/>
      <c r="BS84" s="58"/>
      <c r="BT84" s="58"/>
      <c r="BU84" s="58"/>
      <c r="BV84" s="58"/>
      <c r="BW84" s="58"/>
      <c r="BX84" s="58"/>
      <c r="BY84" s="58"/>
      <c r="BZ84" s="58"/>
      <c r="CA84" s="58"/>
      <c r="CB84" s="58"/>
      <c r="CC84" s="58"/>
      <c r="CD84" s="58"/>
      <c r="CE84" s="58"/>
      <c r="CF84" s="58"/>
      <c r="CG84" s="58"/>
      <c r="CH84" s="58"/>
      <c r="CI84" s="58"/>
      <c r="CJ84" s="58"/>
      <c r="CK84" s="58"/>
      <c r="CL84" s="58"/>
      <c r="CM84" s="58"/>
      <c r="CN84" s="58"/>
      <c r="CO84" s="58"/>
      <c r="CP84" s="58"/>
      <c r="CQ84" s="58"/>
      <c r="CR84" s="58"/>
      <c r="CS84" s="58"/>
      <c r="CT84" s="58"/>
      <c r="CU84" s="58"/>
      <c r="CV84" s="58"/>
      <c r="CW84" s="58"/>
      <c r="CX84" s="58"/>
      <c r="CY84" s="58"/>
      <c r="CZ84" s="58"/>
      <c r="DA84" s="58"/>
      <c r="DB84" s="58"/>
      <c r="DC84" s="58"/>
      <c r="DD84" s="58"/>
      <c r="DE84" s="58"/>
      <c r="DF84" s="58"/>
      <c r="DG84" s="58"/>
      <c r="DH84" s="58"/>
      <c r="DI84" s="58"/>
      <c r="DJ84" s="58"/>
      <c r="DK84" s="58"/>
      <c r="DL84" s="58"/>
      <c r="DM84" s="58"/>
      <c r="DN84" s="58"/>
      <c r="DO84" s="58"/>
      <c r="DP84" s="58"/>
      <c r="DQ84" s="58"/>
      <c r="DR84" s="58"/>
      <c r="DS84" s="58"/>
      <c r="DT84" s="58"/>
      <c r="DU84" s="58"/>
      <c r="DV84" s="58"/>
      <c r="DW84" s="58"/>
      <c r="DX84" s="58"/>
      <c r="DY84" s="58"/>
      <c r="DZ84" s="58"/>
      <c r="EA84" s="58"/>
      <c r="EB84" s="58"/>
      <c r="EC84" s="58"/>
      <c r="ED84" s="58"/>
      <c r="EE84" s="58"/>
      <c r="EF84" s="58"/>
      <c r="EG84" s="58"/>
      <c r="EH84" s="58"/>
      <c r="EI84" s="58"/>
      <c r="EJ84" s="58"/>
      <c r="EK84" s="58"/>
      <c r="EL84" s="58"/>
      <c r="EM84" s="58"/>
      <c r="EN84" s="58"/>
      <c r="EO84" s="58"/>
    </row>
    <row r="85" spans="1:145" s="57" customFormat="1" ht="68.25" customHeight="1">
      <c r="A85" s="134">
        <v>7.1</v>
      </c>
      <c r="B85" s="114" t="s">
        <v>90</v>
      </c>
      <c r="C85" s="55">
        <v>30</v>
      </c>
      <c r="D85" s="55" t="s">
        <v>52</v>
      </c>
      <c r="E85" s="88"/>
      <c r="F85" s="85">
        <f t="shared" si="6"/>
        <v>0</v>
      </c>
      <c r="G85" s="86"/>
      <c r="H85" s="85">
        <f t="shared" si="7"/>
        <v>0</v>
      </c>
      <c r="I85" s="86"/>
      <c r="J85" s="85">
        <f t="shared" si="8"/>
        <v>0</v>
      </c>
      <c r="K85" s="86"/>
      <c r="L85" s="85">
        <f t="shared" si="9"/>
        <v>0</v>
      </c>
      <c r="M85" s="86"/>
      <c r="N85" s="85">
        <f t="shared" si="10"/>
        <v>0</v>
      </c>
      <c r="O85" s="85">
        <f t="shared" si="11"/>
        <v>0</v>
      </c>
      <c r="P85" s="56"/>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c r="BO85" s="58"/>
      <c r="BP85" s="58"/>
      <c r="BQ85" s="58"/>
      <c r="BR85" s="58"/>
      <c r="BS85" s="58"/>
      <c r="BT85" s="58"/>
      <c r="BU85" s="58"/>
      <c r="BV85" s="58"/>
      <c r="BW85" s="58"/>
      <c r="BX85" s="58"/>
      <c r="BY85" s="58"/>
      <c r="BZ85" s="58"/>
      <c r="CA85" s="58"/>
      <c r="CB85" s="58"/>
      <c r="CC85" s="58"/>
      <c r="CD85" s="58"/>
      <c r="CE85" s="58"/>
      <c r="CF85" s="58"/>
      <c r="CG85" s="58"/>
      <c r="CH85" s="58"/>
      <c r="CI85" s="58"/>
      <c r="CJ85" s="58"/>
      <c r="CK85" s="58"/>
      <c r="CL85" s="58"/>
      <c r="CM85" s="58"/>
      <c r="CN85" s="58"/>
      <c r="CO85" s="58"/>
      <c r="CP85" s="58"/>
      <c r="CQ85" s="58"/>
      <c r="CR85" s="58"/>
      <c r="CS85" s="58"/>
      <c r="CT85" s="58"/>
      <c r="CU85" s="58"/>
      <c r="CV85" s="58"/>
      <c r="CW85" s="58"/>
      <c r="CX85" s="58"/>
      <c r="CY85" s="58"/>
      <c r="CZ85" s="58"/>
      <c r="DA85" s="58"/>
      <c r="DB85" s="58"/>
      <c r="DC85" s="58"/>
      <c r="DD85" s="58"/>
      <c r="DE85" s="58"/>
      <c r="DF85" s="58"/>
      <c r="DG85" s="58"/>
      <c r="DH85" s="58"/>
      <c r="DI85" s="58"/>
      <c r="DJ85" s="58"/>
      <c r="DK85" s="58"/>
      <c r="DL85" s="58"/>
      <c r="DM85" s="58"/>
      <c r="DN85" s="58"/>
      <c r="DO85" s="58"/>
      <c r="DP85" s="58"/>
      <c r="DQ85" s="58"/>
      <c r="DR85" s="58"/>
      <c r="DS85" s="58"/>
      <c r="DT85" s="58"/>
      <c r="DU85" s="58"/>
      <c r="DV85" s="58"/>
      <c r="DW85" s="58"/>
      <c r="DX85" s="58"/>
      <c r="DY85" s="58"/>
      <c r="DZ85" s="58"/>
      <c r="EA85" s="58"/>
      <c r="EB85" s="58"/>
      <c r="EC85" s="58"/>
      <c r="ED85" s="58"/>
      <c r="EE85" s="58"/>
      <c r="EF85" s="58"/>
      <c r="EG85" s="58"/>
      <c r="EH85" s="58"/>
      <c r="EI85" s="58"/>
      <c r="EJ85" s="58"/>
      <c r="EK85" s="58"/>
      <c r="EL85" s="58"/>
      <c r="EM85" s="58"/>
      <c r="EN85" s="58"/>
      <c r="EO85" s="58"/>
    </row>
    <row r="86" spans="1:145" s="57" customFormat="1">
      <c r="A86" s="134"/>
      <c r="B86" s="114"/>
      <c r="C86" s="55"/>
      <c r="D86" s="55"/>
      <c r="E86" s="88"/>
      <c r="F86" s="85">
        <f t="shared" si="6"/>
        <v>0</v>
      </c>
      <c r="G86" s="86"/>
      <c r="H86" s="85">
        <f t="shared" si="7"/>
        <v>0</v>
      </c>
      <c r="I86" s="86"/>
      <c r="J86" s="85">
        <f t="shared" si="8"/>
        <v>0</v>
      </c>
      <c r="K86" s="86"/>
      <c r="L86" s="85">
        <f t="shared" si="9"/>
        <v>0</v>
      </c>
      <c r="M86" s="86"/>
      <c r="N86" s="85">
        <f t="shared" si="10"/>
        <v>0</v>
      </c>
      <c r="O86" s="85">
        <f t="shared" si="11"/>
        <v>0</v>
      </c>
      <c r="P86" s="56"/>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c r="BO86" s="58"/>
      <c r="BP86" s="58"/>
      <c r="BQ86" s="58"/>
      <c r="BR86" s="58"/>
      <c r="BS86" s="58"/>
      <c r="BT86" s="58"/>
      <c r="BU86" s="58"/>
      <c r="BV86" s="58"/>
      <c r="BW86" s="58"/>
      <c r="BX86" s="58"/>
      <c r="BY86" s="58"/>
      <c r="BZ86" s="58"/>
      <c r="CA86" s="58"/>
      <c r="CB86" s="58"/>
      <c r="CC86" s="58"/>
      <c r="CD86" s="58"/>
      <c r="CE86" s="58"/>
      <c r="CF86" s="58"/>
      <c r="CG86" s="58"/>
      <c r="CH86" s="58"/>
      <c r="CI86" s="58"/>
      <c r="CJ86" s="58"/>
      <c r="CK86" s="58"/>
      <c r="CL86" s="58"/>
      <c r="CM86" s="58"/>
      <c r="CN86" s="58"/>
      <c r="CO86" s="58"/>
      <c r="CP86" s="58"/>
      <c r="CQ86" s="58"/>
      <c r="CR86" s="58"/>
      <c r="CS86" s="58"/>
      <c r="CT86" s="58"/>
      <c r="CU86" s="58"/>
      <c r="CV86" s="58"/>
      <c r="CW86" s="58"/>
      <c r="CX86" s="58"/>
      <c r="CY86" s="58"/>
      <c r="CZ86" s="58"/>
      <c r="DA86" s="58"/>
      <c r="DB86" s="58"/>
      <c r="DC86" s="58"/>
      <c r="DD86" s="58"/>
      <c r="DE86" s="58"/>
      <c r="DF86" s="58"/>
      <c r="DG86" s="58"/>
      <c r="DH86" s="58"/>
      <c r="DI86" s="58"/>
      <c r="DJ86" s="58"/>
      <c r="DK86" s="58"/>
      <c r="DL86" s="58"/>
      <c r="DM86" s="58"/>
      <c r="DN86" s="58"/>
      <c r="DO86" s="58"/>
      <c r="DP86" s="58"/>
      <c r="DQ86" s="58"/>
      <c r="DR86" s="58"/>
      <c r="DS86" s="58"/>
      <c r="DT86" s="58"/>
      <c r="DU86" s="58"/>
      <c r="DV86" s="58"/>
      <c r="DW86" s="58"/>
      <c r="DX86" s="58"/>
      <c r="DY86" s="58"/>
      <c r="DZ86" s="58"/>
      <c r="EA86" s="58"/>
      <c r="EB86" s="58"/>
      <c r="EC86" s="58"/>
      <c r="ED86" s="58"/>
      <c r="EE86" s="58"/>
      <c r="EF86" s="58"/>
      <c r="EG86" s="58"/>
      <c r="EH86" s="58"/>
      <c r="EI86" s="58"/>
      <c r="EJ86" s="58"/>
      <c r="EK86" s="58"/>
      <c r="EL86" s="58"/>
      <c r="EM86" s="58"/>
      <c r="EN86" s="58"/>
      <c r="EO86" s="58"/>
    </row>
    <row r="87" spans="1:145" s="57" customFormat="1" ht="18.75" customHeight="1">
      <c r="A87" s="134">
        <v>7.2</v>
      </c>
      <c r="B87" s="113" t="s">
        <v>33</v>
      </c>
      <c r="C87" s="55"/>
      <c r="D87" s="55"/>
      <c r="E87" s="88"/>
      <c r="F87" s="85">
        <f t="shared" si="6"/>
        <v>0</v>
      </c>
      <c r="G87" s="86"/>
      <c r="H87" s="85">
        <f t="shared" si="7"/>
        <v>0</v>
      </c>
      <c r="I87" s="86"/>
      <c r="J87" s="85">
        <f t="shared" si="8"/>
        <v>0</v>
      </c>
      <c r="K87" s="86"/>
      <c r="L87" s="85">
        <f t="shared" si="9"/>
        <v>0</v>
      </c>
      <c r="M87" s="86"/>
      <c r="N87" s="85">
        <f t="shared" si="10"/>
        <v>0</v>
      </c>
      <c r="O87" s="85">
        <f t="shared" si="11"/>
        <v>0</v>
      </c>
      <c r="P87" s="56"/>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c r="BO87" s="58"/>
      <c r="BP87" s="58"/>
      <c r="BQ87" s="58"/>
      <c r="BR87" s="58"/>
      <c r="BS87" s="58"/>
      <c r="BT87" s="58"/>
      <c r="BU87" s="58"/>
      <c r="BV87" s="58"/>
      <c r="BW87" s="58"/>
      <c r="BX87" s="58"/>
      <c r="BY87" s="58"/>
      <c r="BZ87" s="58"/>
      <c r="CA87" s="58"/>
      <c r="CB87" s="58"/>
      <c r="CC87" s="58"/>
      <c r="CD87" s="58"/>
      <c r="CE87" s="58"/>
      <c r="CF87" s="58"/>
      <c r="CG87" s="58"/>
      <c r="CH87" s="58"/>
      <c r="CI87" s="58"/>
      <c r="CJ87" s="58"/>
      <c r="CK87" s="58"/>
      <c r="CL87" s="58"/>
      <c r="CM87" s="58"/>
      <c r="CN87" s="58"/>
      <c r="CO87" s="58"/>
      <c r="CP87" s="58"/>
      <c r="CQ87" s="58"/>
      <c r="CR87" s="58"/>
      <c r="CS87" s="58"/>
      <c r="CT87" s="58"/>
      <c r="CU87" s="58"/>
      <c r="CV87" s="58"/>
      <c r="CW87" s="58"/>
      <c r="CX87" s="58"/>
      <c r="CY87" s="58"/>
      <c r="CZ87" s="58"/>
      <c r="DA87" s="58"/>
      <c r="DB87" s="58"/>
      <c r="DC87" s="58"/>
      <c r="DD87" s="58"/>
      <c r="DE87" s="58"/>
      <c r="DF87" s="58"/>
      <c r="DG87" s="58"/>
      <c r="DH87" s="58"/>
      <c r="DI87" s="58"/>
      <c r="DJ87" s="58"/>
      <c r="DK87" s="58"/>
      <c r="DL87" s="58"/>
      <c r="DM87" s="58"/>
      <c r="DN87" s="58"/>
      <c r="DO87" s="58"/>
      <c r="DP87" s="58"/>
      <c r="DQ87" s="58"/>
      <c r="DR87" s="58"/>
      <c r="DS87" s="58"/>
      <c r="DT87" s="58"/>
      <c r="DU87" s="58"/>
      <c r="DV87" s="58"/>
      <c r="DW87" s="58"/>
      <c r="DX87" s="58"/>
      <c r="DY87" s="58"/>
      <c r="DZ87" s="58"/>
      <c r="EA87" s="58"/>
      <c r="EB87" s="58"/>
      <c r="EC87" s="58"/>
      <c r="ED87" s="58"/>
      <c r="EE87" s="58"/>
      <c r="EF87" s="58"/>
      <c r="EG87" s="58"/>
      <c r="EH87" s="58"/>
      <c r="EI87" s="58"/>
      <c r="EJ87" s="58"/>
      <c r="EK87" s="58"/>
      <c r="EL87" s="58"/>
      <c r="EM87" s="58"/>
      <c r="EN87" s="58"/>
      <c r="EO87" s="58"/>
    </row>
    <row r="88" spans="1:145" s="57" customFormat="1" ht="37.5" customHeight="1">
      <c r="A88" s="134"/>
      <c r="B88" s="114" t="s">
        <v>94</v>
      </c>
      <c r="C88" s="55">
        <v>2</v>
      </c>
      <c r="D88" s="55" t="s">
        <v>38</v>
      </c>
      <c r="E88" s="88"/>
      <c r="F88" s="85">
        <f t="shared" si="6"/>
        <v>0</v>
      </c>
      <c r="G88" s="86"/>
      <c r="H88" s="85">
        <f t="shared" si="7"/>
        <v>0</v>
      </c>
      <c r="I88" s="86"/>
      <c r="J88" s="85">
        <f t="shared" si="8"/>
        <v>0</v>
      </c>
      <c r="K88" s="86"/>
      <c r="L88" s="85">
        <f t="shared" si="9"/>
        <v>0</v>
      </c>
      <c r="M88" s="86"/>
      <c r="N88" s="85">
        <f t="shared" si="10"/>
        <v>0</v>
      </c>
      <c r="O88" s="85">
        <f t="shared" si="11"/>
        <v>0</v>
      </c>
      <c r="P88" s="56"/>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c r="BO88" s="58"/>
      <c r="BP88" s="58"/>
      <c r="BQ88" s="58"/>
      <c r="BR88" s="58"/>
      <c r="BS88" s="58"/>
      <c r="BT88" s="58"/>
      <c r="BU88" s="58"/>
      <c r="BV88" s="58"/>
      <c r="BW88" s="58"/>
      <c r="BX88" s="58"/>
      <c r="BY88" s="58"/>
      <c r="BZ88" s="58"/>
      <c r="CA88" s="58"/>
      <c r="CB88" s="58"/>
      <c r="CC88" s="58"/>
      <c r="CD88" s="58"/>
      <c r="CE88" s="58"/>
      <c r="CF88" s="58"/>
      <c r="CG88" s="58"/>
      <c r="CH88" s="58"/>
      <c r="CI88" s="58"/>
      <c r="CJ88" s="58"/>
      <c r="CK88" s="58"/>
      <c r="CL88" s="58"/>
      <c r="CM88" s="58"/>
      <c r="CN88" s="58"/>
      <c r="CO88" s="58"/>
      <c r="CP88" s="58"/>
      <c r="CQ88" s="58"/>
      <c r="CR88" s="58"/>
      <c r="CS88" s="58"/>
      <c r="CT88" s="58"/>
      <c r="CU88" s="58"/>
      <c r="CV88" s="58"/>
      <c r="CW88" s="58"/>
      <c r="CX88" s="58"/>
      <c r="CY88" s="58"/>
      <c r="CZ88" s="58"/>
      <c r="DA88" s="58"/>
      <c r="DB88" s="58"/>
      <c r="DC88" s="58"/>
      <c r="DD88" s="58"/>
      <c r="DE88" s="58"/>
      <c r="DF88" s="58"/>
      <c r="DG88" s="58"/>
      <c r="DH88" s="58"/>
      <c r="DI88" s="58"/>
      <c r="DJ88" s="58"/>
      <c r="DK88" s="58"/>
      <c r="DL88" s="58"/>
      <c r="DM88" s="58"/>
      <c r="DN88" s="58"/>
      <c r="DO88" s="58"/>
      <c r="DP88" s="58"/>
      <c r="DQ88" s="58"/>
      <c r="DR88" s="58"/>
      <c r="DS88" s="58"/>
      <c r="DT88" s="58"/>
      <c r="DU88" s="58"/>
      <c r="DV88" s="58"/>
      <c r="DW88" s="58"/>
      <c r="DX88" s="58"/>
      <c r="DY88" s="58"/>
      <c r="DZ88" s="58"/>
      <c r="EA88" s="58"/>
      <c r="EB88" s="58"/>
      <c r="EC88" s="58"/>
      <c r="ED88" s="58"/>
      <c r="EE88" s="58"/>
      <c r="EF88" s="58"/>
      <c r="EG88" s="58"/>
      <c r="EH88" s="58"/>
      <c r="EI88" s="58"/>
      <c r="EJ88" s="58"/>
      <c r="EK88" s="58"/>
      <c r="EL88" s="58"/>
      <c r="EM88" s="58"/>
      <c r="EN88" s="58"/>
      <c r="EO88" s="58"/>
    </row>
    <row r="89" spans="1:145" s="57" customFormat="1">
      <c r="A89" s="135"/>
      <c r="B89" s="136"/>
      <c r="C89" s="137"/>
      <c r="D89" s="137"/>
      <c r="E89" s="138"/>
      <c r="F89" s="121">
        <f t="shared" si="6"/>
        <v>0</v>
      </c>
      <c r="G89" s="120"/>
      <c r="H89" s="121">
        <f t="shared" si="7"/>
        <v>0</v>
      </c>
      <c r="I89" s="120"/>
      <c r="J89" s="121">
        <f t="shared" si="8"/>
        <v>0</v>
      </c>
      <c r="K89" s="120"/>
      <c r="L89" s="121">
        <f t="shared" si="9"/>
        <v>0</v>
      </c>
      <c r="M89" s="120"/>
      <c r="N89" s="121">
        <f t="shared" si="10"/>
        <v>0</v>
      </c>
      <c r="O89" s="121">
        <f t="shared" si="11"/>
        <v>0</v>
      </c>
      <c r="P89" s="139"/>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c r="BO89" s="58"/>
      <c r="BP89" s="58"/>
      <c r="BQ89" s="58"/>
      <c r="BR89" s="58"/>
      <c r="BS89" s="58"/>
      <c r="BT89" s="58"/>
      <c r="BU89" s="58"/>
      <c r="BV89" s="58"/>
      <c r="BW89" s="58"/>
      <c r="BX89" s="58"/>
      <c r="BY89" s="58"/>
      <c r="BZ89" s="58"/>
      <c r="CA89" s="58"/>
      <c r="CB89" s="58"/>
      <c r="CC89" s="58"/>
      <c r="CD89" s="58"/>
      <c r="CE89" s="58"/>
      <c r="CF89" s="58"/>
      <c r="CG89" s="58"/>
      <c r="CH89" s="58"/>
      <c r="CI89" s="58"/>
      <c r="CJ89" s="58"/>
      <c r="CK89" s="58"/>
      <c r="CL89" s="58"/>
      <c r="CM89" s="58"/>
      <c r="CN89" s="58"/>
      <c r="CO89" s="58"/>
      <c r="CP89" s="58"/>
      <c r="CQ89" s="58"/>
      <c r="CR89" s="58"/>
      <c r="CS89" s="58"/>
      <c r="CT89" s="58"/>
      <c r="CU89" s="58"/>
      <c r="CV89" s="58"/>
      <c r="CW89" s="58"/>
      <c r="CX89" s="58"/>
      <c r="CY89" s="58"/>
      <c r="CZ89" s="58"/>
      <c r="DA89" s="58"/>
      <c r="DB89" s="58"/>
      <c r="DC89" s="58"/>
      <c r="DD89" s="58"/>
      <c r="DE89" s="58"/>
      <c r="DF89" s="58"/>
      <c r="DG89" s="58"/>
      <c r="DH89" s="58"/>
      <c r="DI89" s="58"/>
      <c r="DJ89" s="58"/>
      <c r="DK89" s="58"/>
      <c r="DL89" s="58"/>
      <c r="DM89" s="58"/>
      <c r="DN89" s="58"/>
      <c r="DO89" s="58"/>
      <c r="DP89" s="58"/>
      <c r="DQ89" s="58"/>
      <c r="DR89" s="58"/>
      <c r="DS89" s="58"/>
      <c r="DT89" s="58"/>
      <c r="DU89" s="58"/>
      <c r="DV89" s="58"/>
      <c r="DW89" s="58"/>
      <c r="DX89" s="58"/>
      <c r="DY89" s="58"/>
      <c r="DZ89" s="58"/>
      <c r="EA89" s="58"/>
      <c r="EB89" s="58"/>
      <c r="EC89" s="58"/>
      <c r="ED89" s="58"/>
      <c r="EE89" s="58"/>
      <c r="EF89" s="58"/>
      <c r="EG89" s="58"/>
      <c r="EH89" s="58"/>
      <c r="EI89" s="58"/>
      <c r="EJ89" s="58"/>
      <c r="EK89" s="58"/>
      <c r="EL89" s="58"/>
      <c r="EM89" s="58"/>
      <c r="EN89" s="58"/>
      <c r="EO89" s="58"/>
    </row>
    <row r="90" spans="1:145" s="54" customFormat="1" ht="24.75" customHeight="1">
      <c r="A90" s="134">
        <v>7.3</v>
      </c>
      <c r="B90" s="113" t="s">
        <v>32</v>
      </c>
      <c r="C90" s="55"/>
      <c r="D90" s="99"/>
      <c r="E90" s="91"/>
      <c r="F90" s="85">
        <f t="shared" si="6"/>
        <v>0</v>
      </c>
      <c r="G90" s="86"/>
      <c r="H90" s="85">
        <f t="shared" si="7"/>
        <v>0</v>
      </c>
      <c r="I90" s="86"/>
      <c r="J90" s="85">
        <f t="shared" si="8"/>
        <v>0</v>
      </c>
      <c r="K90" s="86"/>
      <c r="L90" s="85">
        <f t="shared" si="9"/>
        <v>0</v>
      </c>
      <c r="M90" s="86"/>
      <c r="N90" s="85">
        <f t="shared" si="10"/>
        <v>0</v>
      </c>
      <c r="O90" s="85">
        <f t="shared" si="11"/>
        <v>0</v>
      </c>
      <c r="P90" s="56"/>
      <c r="Q90" s="145"/>
      <c r="R90" s="145"/>
      <c r="S90" s="145"/>
      <c r="T90" s="145"/>
      <c r="U90" s="145"/>
      <c r="V90" s="145"/>
      <c r="W90" s="145"/>
      <c r="X90" s="145"/>
      <c r="Y90" s="145"/>
      <c r="Z90" s="145"/>
      <c r="AA90" s="145"/>
      <c r="AB90" s="145"/>
      <c r="AC90" s="145"/>
      <c r="AD90" s="145"/>
      <c r="AE90" s="145"/>
      <c r="AF90" s="145"/>
      <c r="AG90" s="145"/>
      <c r="AH90" s="145"/>
      <c r="AI90" s="145"/>
      <c r="AJ90" s="145"/>
      <c r="AK90" s="145"/>
      <c r="AL90" s="145"/>
      <c r="AM90" s="145"/>
      <c r="AN90" s="145"/>
      <c r="AO90" s="145"/>
      <c r="AP90" s="145"/>
      <c r="AQ90" s="145"/>
      <c r="AR90" s="145"/>
      <c r="AS90" s="145"/>
      <c r="AT90" s="145"/>
      <c r="AU90" s="145"/>
      <c r="AV90" s="145"/>
      <c r="AW90" s="145"/>
      <c r="AX90" s="145"/>
      <c r="AY90" s="145"/>
      <c r="AZ90" s="145"/>
      <c r="BA90" s="145"/>
      <c r="BB90" s="145"/>
      <c r="BC90" s="145"/>
      <c r="BD90" s="145"/>
      <c r="BE90" s="145"/>
      <c r="BF90" s="145"/>
      <c r="BG90" s="145"/>
      <c r="BH90" s="145"/>
      <c r="BI90" s="145"/>
      <c r="BJ90" s="145"/>
      <c r="BK90" s="145"/>
      <c r="BL90" s="145"/>
      <c r="BM90" s="145"/>
      <c r="BN90" s="145"/>
      <c r="BO90" s="145"/>
      <c r="BP90" s="145"/>
      <c r="BQ90" s="145"/>
      <c r="BR90" s="145"/>
      <c r="BS90" s="145"/>
      <c r="BT90" s="145"/>
      <c r="BU90" s="145"/>
      <c r="BV90" s="145"/>
      <c r="BW90" s="145"/>
      <c r="BX90" s="145"/>
      <c r="BY90" s="145"/>
      <c r="BZ90" s="145"/>
      <c r="CA90" s="145"/>
      <c r="CB90" s="145"/>
      <c r="CC90" s="145"/>
      <c r="CD90" s="145"/>
      <c r="CE90" s="145"/>
      <c r="CF90" s="145"/>
      <c r="CG90" s="145"/>
      <c r="CH90" s="145"/>
      <c r="CI90" s="145"/>
      <c r="CJ90" s="145"/>
      <c r="CK90" s="145"/>
      <c r="CL90" s="145"/>
      <c r="CM90" s="145"/>
      <c r="CN90" s="145"/>
      <c r="CO90" s="145"/>
      <c r="CP90" s="145"/>
      <c r="CQ90" s="145"/>
      <c r="CR90" s="145"/>
      <c r="CS90" s="145"/>
      <c r="CT90" s="145"/>
      <c r="CU90" s="145"/>
      <c r="CV90" s="145"/>
      <c r="CW90" s="145"/>
      <c r="CX90" s="145"/>
      <c r="CY90" s="145"/>
      <c r="CZ90" s="145"/>
      <c r="DA90" s="145"/>
      <c r="DB90" s="145"/>
      <c r="DC90" s="145"/>
      <c r="DD90" s="145"/>
      <c r="DE90" s="145"/>
      <c r="DF90" s="145"/>
      <c r="DG90" s="145"/>
      <c r="DH90" s="145"/>
      <c r="DI90" s="145"/>
      <c r="DJ90" s="145"/>
      <c r="DK90" s="145"/>
      <c r="DL90" s="145"/>
      <c r="DM90" s="145"/>
      <c r="DN90" s="145"/>
      <c r="DO90" s="145"/>
      <c r="DP90" s="145"/>
      <c r="DQ90" s="145"/>
      <c r="DR90" s="145"/>
      <c r="DS90" s="145"/>
      <c r="DT90" s="145"/>
      <c r="DU90" s="145"/>
      <c r="DV90" s="145"/>
      <c r="DW90" s="145"/>
      <c r="DX90" s="145"/>
      <c r="DY90" s="145"/>
      <c r="DZ90" s="145"/>
      <c r="EA90" s="145"/>
      <c r="EB90" s="145"/>
      <c r="EC90" s="145"/>
      <c r="ED90" s="145"/>
      <c r="EE90" s="145"/>
      <c r="EF90" s="145"/>
      <c r="EG90" s="145"/>
      <c r="EH90" s="145"/>
      <c r="EI90" s="145"/>
      <c r="EJ90" s="145"/>
      <c r="EK90" s="145"/>
      <c r="EL90" s="145"/>
      <c r="EM90" s="145"/>
      <c r="EN90" s="145"/>
      <c r="EO90" s="145"/>
    </row>
    <row r="91" spans="1:145" s="57" customFormat="1" ht="48.75" customHeight="1">
      <c r="A91" s="134"/>
      <c r="B91" s="114" t="s">
        <v>95</v>
      </c>
      <c r="C91" s="55">
        <v>1</v>
      </c>
      <c r="D91" s="55" t="s">
        <v>38</v>
      </c>
      <c r="E91" s="88"/>
      <c r="F91" s="85">
        <f t="shared" si="6"/>
        <v>0</v>
      </c>
      <c r="G91" s="86"/>
      <c r="H91" s="85">
        <f t="shared" si="7"/>
        <v>0</v>
      </c>
      <c r="I91" s="86"/>
      <c r="J91" s="85">
        <f t="shared" si="8"/>
        <v>0</v>
      </c>
      <c r="K91" s="86"/>
      <c r="L91" s="85">
        <f t="shared" si="9"/>
        <v>0</v>
      </c>
      <c r="M91" s="86"/>
      <c r="N91" s="85">
        <f t="shared" si="10"/>
        <v>0</v>
      </c>
      <c r="O91" s="85">
        <f t="shared" si="11"/>
        <v>0</v>
      </c>
      <c r="P91" s="56"/>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c r="BO91" s="58"/>
      <c r="BP91" s="58"/>
      <c r="BQ91" s="58"/>
      <c r="BR91" s="58"/>
      <c r="BS91" s="58"/>
      <c r="BT91" s="58"/>
      <c r="BU91" s="58"/>
      <c r="BV91" s="58"/>
      <c r="BW91" s="58"/>
      <c r="BX91" s="58"/>
      <c r="BY91" s="58"/>
      <c r="BZ91" s="58"/>
      <c r="CA91" s="58"/>
      <c r="CB91" s="58"/>
      <c r="CC91" s="58"/>
      <c r="CD91" s="58"/>
      <c r="CE91" s="58"/>
      <c r="CF91" s="58"/>
      <c r="CG91" s="58"/>
      <c r="CH91" s="58"/>
      <c r="CI91" s="58"/>
      <c r="CJ91" s="58"/>
      <c r="CK91" s="58"/>
      <c r="CL91" s="58"/>
      <c r="CM91" s="58"/>
      <c r="CN91" s="58"/>
      <c r="CO91" s="58"/>
      <c r="CP91" s="58"/>
      <c r="CQ91" s="58"/>
      <c r="CR91" s="58"/>
      <c r="CS91" s="58"/>
      <c r="CT91" s="58"/>
      <c r="CU91" s="58"/>
      <c r="CV91" s="58"/>
      <c r="CW91" s="58"/>
      <c r="CX91" s="58"/>
      <c r="CY91" s="58"/>
      <c r="CZ91" s="58"/>
      <c r="DA91" s="58"/>
      <c r="DB91" s="58"/>
      <c r="DC91" s="58"/>
      <c r="DD91" s="58"/>
      <c r="DE91" s="58"/>
      <c r="DF91" s="58"/>
      <c r="DG91" s="58"/>
      <c r="DH91" s="58"/>
      <c r="DI91" s="58"/>
      <c r="DJ91" s="58"/>
      <c r="DK91" s="58"/>
      <c r="DL91" s="58"/>
      <c r="DM91" s="58"/>
      <c r="DN91" s="58"/>
      <c r="DO91" s="58"/>
      <c r="DP91" s="58"/>
      <c r="DQ91" s="58"/>
      <c r="DR91" s="58"/>
      <c r="DS91" s="58"/>
      <c r="DT91" s="58"/>
      <c r="DU91" s="58"/>
      <c r="DV91" s="58"/>
      <c r="DW91" s="58"/>
      <c r="DX91" s="58"/>
      <c r="DY91" s="58"/>
      <c r="DZ91" s="58"/>
      <c r="EA91" s="58"/>
      <c r="EB91" s="58"/>
      <c r="EC91" s="58"/>
      <c r="ED91" s="58"/>
      <c r="EE91" s="58"/>
      <c r="EF91" s="58"/>
      <c r="EG91" s="58"/>
      <c r="EH91" s="58"/>
      <c r="EI91" s="58"/>
      <c r="EJ91" s="58"/>
      <c r="EK91" s="58"/>
      <c r="EL91" s="58"/>
      <c r="EM91" s="58"/>
      <c r="EN91" s="58"/>
      <c r="EO91" s="58"/>
    </row>
    <row r="92" spans="1:145" s="54" customFormat="1" ht="30" customHeight="1">
      <c r="A92" s="134">
        <v>7.4</v>
      </c>
      <c r="B92" s="113" t="s">
        <v>31</v>
      </c>
      <c r="C92" s="55"/>
      <c r="D92" s="99"/>
      <c r="E92" s="91"/>
      <c r="F92" s="85">
        <f t="shared" si="6"/>
        <v>0</v>
      </c>
      <c r="G92" s="86"/>
      <c r="H92" s="85">
        <f t="shared" si="7"/>
        <v>0</v>
      </c>
      <c r="I92" s="86"/>
      <c r="J92" s="85">
        <f t="shared" si="8"/>
        <v>0</v>
      </c>
      <c r="K92" s="86"/>
      <c r="L92" s="85">
        <f t="shared" si="9"/>
        <v>0</v>
      </c>
      <c r="M92" s="86"/>
      <c r="N92" s="85">
        <f t="shared" si="10"/>
        <v>0</v>
      </c>
      <c r="O92" s="85">
        <f t="shared" si="11"/>
        <v>0</v>
      </c>
      <c r="P92" s="56"/>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5"/>
      <c r="AT92" s="145"/>
      <c r="AU92" s="145"/>
      <c r="AV92" s="145"/>
      <c r="AW92" s="145"/>
      <c r="AX92" s="145"/>
      <c r="AY92" s="145"/>
      <c r="AZ92" s="145"/>
      <c r="BA92" s="145"/>
      <c r="BB92" s="145"/>
      <c r="BC92" s="145"/>
      <c r="BD92" s="145"/>
      <c r="BE92" s="145"/>
      <c r="BF92" s="145"/>
      <c r="BG92" s="145"/>
      <c r="BH92" s="145"/>
      <c r="BI92" s="145"/>
      <c r="BJ92" s="145"/>
      <c r="BK92" s="145"/>
      <c r="BL92" s="145"/>
      <c r="BM92" s="145"/>
      <c r="BN92" s="145"/>
      <c r="BO92" s="145"/>
      <c r="BP92" s="145"/>
      <c r="BQ92" s="145"/>
      <c r="BR92" s="145"/>
      <c r="BS92" s="145"/>
      <c r="BT92" s="145"/>
      <c r="BU92" s="145"/>
      <c r="BV92" s="145"/>
      <c r="BW92" s="145"/>
      <c r="BX92" s="145"/>
      <c r="BY92" s="145"/>
      <c r="BZ92" s="145"/>
      <c r="CA92" s="145"/>
      <c r="CB92" s="145"/>
      <c r="CC92" s="145"/>
      <c r="CD92" s="145"/>
      <c r="CE92" s="145"/>
      <c r="CF92" s="145"/>
      <c r="CG92" s="145"/>
      <c r="CH92" s="145"/>
      <c r="CI92" s="145"/>
      <c r="CJ92" s="145"/>
      <c r="CK92" s="145"/>
      <c r="CL92" s="145"/>
      <c r="CM92" s="145"/>
      <c r="CN92" s="145"/>
      <c r="CO92" s="145"/>
      <c r="CP92" s="145"/>
      <c r="CQ92" s="145"/>
      <c r="CR92" s="145"/>
      <c r="CS92" s="145"/>
      <c r="CT92" s="145"/>
      <c r="CU92" s="145"/>
      <c r="CV92" s="145"/>
      <c r="CW92" s="145"/>
      <c r="CX92" s="145"/>
      <c r="CY92" s="145"/>
      <c r="CZ92" s="145"/>
      <c r="DA92" s="145"/>
      <c r="DB92" s="145"/>
      <c r="DC92" s="145"/>
      <c r="DD92" s="145"/>
      <c r="DE92" s="145"/>
      <c r="DF92" s="145"/>
      <c r="DG92" s="145"/>
      <c r="DH92" s="145"/>
      <c r="DI92" s="145"/>
      <c r="DJ92" s="145"/>
      <c r="DK92" s="145"/>
      <c r="DL92" s="145"/>
      <c r="DM92" s="145"/>
      <c r="DN92" s="145"/>
      <c r="DO92" s="145"/>
      <c r="DP92" s="145"/>
      <c r="DQ92" s="145"/>
      <c r="DR92" s="145"/>
      <c r="DS92" s="145"/>
      <c r="DT92" s="145"/>
      <c r="DU92" s="145"/>
      <c r="DV92" s="145"/>
      <c r="DW92" s="145"/>
      <c r="DX92" s="145"/>
      <c r="DY92" s="145"/>
      <c r="DZ92" s="145"/>
      <c r="EA92" s="145"/>
      <c r="EB92" s="145"/>
      <c r="EC92" s="145"/>
      <c r="ED92" s="145"/>
      <c r="EE92" s="145"/>
      <c r="EF92" s="145"/>
      <c r="EG92" s="145"/>
      <c r="EH92" s="145"/>
      <c r="EI92" s="145"/>
      <c r="EJ92" s="145"/>
      <c r="EK92" s="145"/>
      <c r="EL92" s="145"/>
      <c r="EM92" s="145"/>
      <c r="EN92" s="145"/>
      <c r="EO92" s="145"/>
    </row>
    <row r="93" spans="1:145" s="57" customFormat="1" ht="87" customHeight="1">
      <c r="A93" s="134" t="s">
        <v>91</v>
      </c>
      <c r="B93" s="114" t="s">
        <v>53</v>
      </c>
      <c r="C93" s="55">
        <v>6</v>
      </c>
      <c r="D93" s="55" t="s">
        <v>38</v>
      </c>
      <c r="E93" s="88"/>
      <c r="F93" s="85">
        <f t="shared" si="6"/>
        <v>0</v>
      </c>
      <c r="G93" s="86"/>
      <c r="H93" s="85">
        <f t="shared" si="7"/>
        <v>0</v>
      </c>
      <c r="I93" s="86"/>
      <c r="J93" s="85">
        <f t="shared" si="8"/>
        <v>0</v>
      </c>
      <c r="K93" s="86"/>
      <c r="L93" s="85">
        <f t="shared" si="9"/>
        <v>0</v>
      </c>
      <c r="M93" s="86"/>
      <c r="N93" s="85">
        <f t="shared" si="10"/>
        <v>0</v>
      </c>
      <c r="O93" s="85">
        <f t="shared" si="11"/>
        <v>0</v>
      </c>
      <c r="P93" s="56"/>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c r="BO93" s="58"/>
      <c r="BP93" s="58"/>
      <c r="BQ93" s="58"/>
      <c r="BR93" s="58"/>
      <c r="BS93" s="58"/>
      <c r="BT93" s="58"/>
      <c r="BU93" s="58"/>
      <c r="BV93" s="58"/>
      <c r="BW93" s="58"/>
      <c r="BX93" s="58"/>
      <c r="BY93" s="58"/>
      <c r="BZ93" s="58"/>
      <c r="CA93" s="58"/>
      <c r="CB93" s="58"/>
      <c r="CC93" s="58"/>
      <c r="CD93" s="58"/>
      <c r="CE93" s="58"/>
      <c r="CF93" s="58"/>
      <c r="CG93" s="58"/>
      <c r="CH93" s="58"/>
      <c r="CI93" s="58"/>
      <c r="CJ93" s="58"/>
      <c r="CK93" s="58"/>
      <c r="CL93" s="58"/>
      <c r="CM93" s="58"/>
      <c r="CN93" s="58"/>
      <c r="CO93" s="58"/>
      <c r="CP93" s="58"/>
      <c r="CQ93" s="58"/>
      <c r="CR93" s="58"/>
      <c r="CS93" s="58"/>
      <c r="CT93" s="58"/>
      <c r="CU93" s="58"/>
      <c r="CV93" s="58"/>
      <c r="CW93" s="58"/>
      <c r="CX93" s="58"/>
      <c r="CY93" s="58"/>
      <c r="CZ93" s="58"/>
      <c r="DA93" s="58"/>
      <c r="DB93" s="58"/>
      <c r="DC93" s="58"/>
      <c r="DD93" s="58"/>
      <c r="DE93" s="58"/>
      <c r="DF93" s="58"/>
      <c r="DG93" s="58"/>
      <c r="DH93" s="58"/>
      <c r="DI93" s="58"/>
      <c r="DJ93" s="58"/>
      <c r="DK93" s="58"/>
      <c r="DL93" s="58"/>
      <c r="DM93" s="58"/>
      <c r="DN93" s="58"/>
      <c r="DO93" s="58"/>
      <c r="DP93" s="58"/>
      <c r="DQ93" s="58"/>
      <c r="DR93" s="58"/>
      <c r="DS93" s="58"/>
      <c r="DT93" s="58"/>
      <c r="DU93" s="58"/>
      <c r="DV93" s="58"/>
      <c r="DW93" s="58"/>
      <c r="DX93" s="58"/>
      <c r="DY93" s="58"/>
      <c r="DZ93" s="58"/>
      <c r="EA93" s="58"/>
      <c r="EB93" s="58"/>
      <c r="EC93" s="58"/>
      <c r="ED93" s="58"/>
      <c r="EE93" s="58"/>
      <c r="EF93" s="58"/>
      <c r="EG93" s="58"/>
      <c r="EH93" s="58"/>
      <c r="EI93" s="58"/>
      <c r="EJ93" s="58"/>
      <c r="EK93" s="58"/>
      <c r="EL93" s="58"/>
      <c r="EM93" s="58"/>
      <c r="EN93" s="58"/>
      <c r="EO93" s="58"/>
    </row>
    <row r="94" spans="1:145" s="57" customFormat="1" ht="79.5" customHeight="1">
      <c r="A94" s="134" t="s">
        <v>92</v>
      </c>
      <c r="B94" s="114" t="s">
        <v>54</v>
      </c>
      <c r="C94" s="55">
        <v>8</v>
      </c>
      <c r="D94" s="55" t="s">
        <v>38</v>
      </c>
      <c r="E94" s="88"/>
      <c r="F94" s="85">
        <f t="shared" si="6"/>
        <v>0</v>
      </c>
      <c r="G94" s="86"/>
      <c r="H94" s="85">
        <f t="shared" si="7"/>
        <v>0</v>
      </c>
      <c r="I94" s="86"/>
      <c r="J94" s="85">
        <f t="shared" si="8"/>
        <v>0</v>
      </c>
      <c r="K94" s="86"/>
      <c r="L94" s="85">
        <f t="shared" si="9"/>
        <v>0</v>
      </c>
      <c r="M94" s="86"/>
      <c r="N94" s="85">
        <f t="shared" si="10"/>
        <v>0</v>
      </c>
      <c r="O94" s="85">
        <f t="shared" si="11"/>
        <v>0</v>
      </c>
      <c r="P94" s="56"/>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c r="BO94" s="58"/>
      <c r="BP94" s="58"/>
      <c r="BQ94" s="58"/>
      <c r="BR94" s="58"/>
      <c r="BS94" s="58"/>
      <c r="BT94" s="58"/>
      <c r="BU94" s="58"/>
      <c r="BV94" s="58"/>
      <c r="BW94" s="58"/>
      <c r="BX94" s="58"/>
      <c r="BY94" s="58"/>
      <c r="BZ94" s="58"/>
      <c r="CA94" s="58"/>
      <c r="CB94" s="58"/>
      <c r="CC94" s="58"/>
      <c r="CD94" s="58"/>
      <c r="CE94" s="58"/>
      <c r="CF94" s="58"/>
      <c r="CG94" s="58"/>
      <c r="CH94" s="58"/>
      <c r="CI94" s="58"/>
      <c r="CJ94" s="58"/>
      <c r="CK94" s="58"/>
      <c r="CL94" s="58"/>
      <c r="CM94" s="58"/>
      <c r="CN94" s="58"/>
      <c r="CO94" s="58"/>
      <c r="CP94" s="58"/>
      <c r="CQ94" s="58"/>
      <c r="CR94" s="58"/>
      <c r="CS94" s="58"/>
      <c r="CT94" s="58"/>
      <c r="CU94" s="58"/>
      <c r="CV94" s="58"/>
      <c r="CW94" s="58"/>
      <c r="CX94" s="58"/>
      <c r="CY94" s="58"/>
      <c r="CZ94" s="58"/>
      <c r="DA94" s="58"/>
      <c r="DB94" s="58"/>
      <c r="DC94" s="58"/>
      <c r="DD94" s="58"/>
      <c r="DE94" s="58"/>
      <c r="DF94" s="58"/>
      <c r="DG94" s="58"/>
      <c r="DH94" s="58"/>
      <c r="DI94" s="58"/>
      <c r="DJ94" s="58"/>
      <c r="DK94" s="58"/>
      <c r="DL94" s="58"/>
      <c r="DM94" s="58"/>
      <c r="DN94" s="58"/>
      <c r="DO94" s="58"/>
      <c r="DP94" s="58"/>
      <c r="DQ94" s="58"/>
      <c r="DR94" s="58"/>
      <c r="DS94" s="58"/>
      <c r="DT94" s="58"/>
      <c r="DU94" s="58"/>
      <c r="DV94" s="58"/>
      <c r="DW94" s="58"/>
      <c r="DX94" s="58"/>
      <c r="DY94" s="58"/>
      <c r="DZ94" s="58"/>
      <c r="EA94" s="58"/>
      <c r="EB94" s="58"/>
      <c r="EC94" s="58"/>
      <c r="ED94" s="58"/>
      <c r="EE94" s="58"/>
      <c r="EF94" s="58"/>
      <c r="EG94" s="58"/>
      <c r="EH94" s="58"/>
      <c r="EI94" s="58"/>
      <c r="EJ94" s="58"/>
      <c r="EK94" s="58"/>
      <c r="EL94" s="58"/>
      <c r="EM94" s="58"/>
      <c r="EN94" s="58"/>
      <c r="EO94" s="58"/>
    </row>
    <row r="95" spans="1:145" s="49" customFormat="1">
      <c r="A95" s="116"/>
      <c r="B95" s="106"/>
      <c r="C95" s="47"/>
      <c r="D95" s="47"/>
      <c r="E95" s="86"/>
      <c r="F95" s="85">
        <f t="shared" si="6"/>
        <v>0</v>
      </c>
      <c r="G95" s="86"/>
      <c r="H95" s="85">
        <f t="shared" si="7"/>
        <v>0</v>
      </c>
      <c r="I95" s="86"/>
      <c r="J95" s="85">
        <f t="shared" si="8"/>
        <v>0</v>
      </c>
      <c r="K95" s="86"/>
      <c r="L95" s="85">
        <f t="shared" si="9"/>
        <v>0</v>
      </c>
      <c r="M95" s="86"/>
      <c r="N95" s="85">
        <f t="shared" si="10"/>
        <v>0</v>
      </c>
      <c r="O95" s="85">
        <f t="shared" si="11"/>
        <v>0</v>
      </c>
      <c r="P95" s="50"/>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6"/>
      <c r="AQ95" s="146"/>
      <c r="AR95" s="146"/>
      <c r="AS95" s="146"/>
      <c r="AT95" s="146"/>
      <c r="AU95" s="146"/>
      <c r="AV95" s="146"/>
      <c r="AW95" s="146"/>
      <c r="AX95" s="146"/>
      <c r="AY95" s="146"/>
      <c r="AZ95" s="146"/>
      <c r="BA95" s="146"/>
      <c r="BB95" s="146"/>
      <c r="BC95" s="146"/>
      <c r="BD95" s="146"/>
      <c r="BE95" s="146"/>
      <c r="BF95" s="146"/>
      <c r="BG95" s="146"/>
      <c r="BH95" s="146"/>
      <c r="BI95" s="146"/>
      <c r="BJ95" s="146"/>
      <c r="BK95" s="146"/>
      <c r="BL95" s="146"/>
      <c r="BM95" s="146"/>
      <c r="BN95" s="146"/>
      <c r="BO95" s="146"/>
      <c r="BP95" s="146"/>
      <c r="BQ95" s="146"/>
      <c r="BR95" s="146"/>
      <c r="BS95" s="146"/>
      <c r="BT95" s="146"/>
      <c r="BU95" s="146"/>
      <c r="BV95" s="146"/>
      <c r="BW95" s="146"/>
      <c r="BX95" s="146"/>
      <c r="BY95" s="146"/>
      <c r="BZ95" s="146"/>
      <c r="CA95" s="146"/>
      <c r="CB95" s="146"/>
      <c r="CC95" s="146"/>
      <c r="CD95" s="146"/>
      <c r="CE95" s="146"/>
      <c r="CF95" s="146"/>
      <c r="CG95" s="146"/>
      <c r="CH95" s="146"/>
      <c r="CI95" s="146"/>
      <c r="CJ95" s="146"/>
      <c r="CK95" s="146"/>
      <c r="CL95" s="146"/>
      <c r="CM95" s="146"/>
      <c r="CN95" s="146"/>
      <c r="CO95" s="146"/>
      <c r="CP95" s="146"/>
      <c r="CQ95" s="146"/>
      <c r="CR95" s="146"/>
      <c r="CS95" s="146"/>
      <c r="CT95" s="146"/>
      <c r="CU95" s="146"/>
      <c r="CV95" s="146"/>
      <c r="CW95" s="146"/>
      <c r="CX95" s="146"/>
      <c r="CY95" s="146"/>
      <c r="CZ95" s="146"/>
      <c r="DA95" s="146"/>
      <c r="DB95" s="146"/>
      <c r="DC95" s="146"/>
      <c r="DD95" s="146"/>
      <c r="DE95" s="146"/>
      <c r="DF95" s="146"/>
      <c r="DG95" s="146"/>
      <c r="DH95" s="146"/>
      <c r="DI95" s="146"/>
      <c r="DJ95" s="146"/>
      <c r="DK95" s="146"/>
      <c r="DL95" s="146"/>
      <c r="DM95" s="146"/>
      <c r="DN95" s="146"/>
      <c r="DO95" s="146"/>
      <c r="DP95" s="146"/>
      <c r="DQ95" s="146"/>
      <c r="DR95" s="146"/>
      <c r="DS95" s="146"/>
      <c r="DT95" s="146"/>
      <c r="DU95" s="146"/>
      <c r="DV95" s="146"/>
      <c r="DW95" s="146"/>
      <c r="DX95" s="146"/>
      <c r="DY95" s="146"/>
      <c r="DZ95" s="146"/>
      <c r="EA95" s="146"/>
      <c r="EB95" s="146"/>
      <c r="EC95" s="146"/>
      <c r="ED95" s="146"/>
      <c r="EE95" s="146"/>
      <c r="EF95" s="146"/>
      <c r="EG95" s="146"/>
      <c r="EH95" s="146"/>
      <c r="EI95" s="146"/>
      <c r="EJ95" s="146"/>
      <c r="EK95" s="146"/>
      <c r="EL95" s="146"/>
      <c r="EM95" s="146"/>
      <c r="EN95" s="146"/>
      <c r="EO95" s="146"/>
    </row>
    <row r="96" spans="1:145" s="54" customFormat="1" ht="18.75" customHeight="1">
      <c r="A96" s="134">
        <v>8</v>
      </c>
      <c r="B96" s="113" t="s">
        <v>19</v>
      </c>
      <c r="C96" s="55"/>
      <c r="D96" s="99"/>
      <c r="E96" s="91"/>
      <c r="F96" s="85">
        <f t="shared" si="6"/>
        <v>0</v>
      </c>
      <c r="G96" s="86"/>
      <c r="H96" s="85">
        <f t="shared" si="7"/>
        <v>0</v>
      </c>
      <c r="I96" s="86"/>
      <c r="J96" s="85">
        <f t="shared" si="8"/>
        <v>0</v>
      </c>
      <c r="K96" s="86"/>
      <c r="L96" s="85">
        <f t="shared" si="9"/>
        <v>0</v>
      </c>
      <c r="M96" s="86"/>
      <c r="N96" s="85">
        <f t="shared" si="10"/>
        <v>0</v>
      </c>
      <c r="O96" s="85">
        <f t="shared" si="11"/>
        <v>0</v>
      </c>
      <c r="P96" s="56"/>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c r="AQ96" s="145"/>
      <c r="AR96" s="145"/>
      <c r="AS96" s="145"/>
      <c r="AT96" s="145"/>
      <c r="AU96" s="145"/>
      <c r="AV96" s="145"/>
      <c r="AW96" s="145"/>
      <c r="AX96" s="145"/>
      <c r="AY96" s="145"/>
      <c r="AZ96" s="145"/>
      <c r="BA96" s="145"/>
      <c r="BB96" s="145"/>
      <c r="BC96" s="145"/>
      <c r="BD96" s="145"/>
      <c r="BE96" s="145"/>
      <c r="BF96" s="145"/>
      <c r="BG96" s="145"/>
      <c r="BH96" s="145"/>
      <c r="BI96" s="145"/>
      <c r="BJ96" s="145"/>
      <c r="BK96" s="145"/>
      <c r="BL96" s="145"/>
      <c r="BM96" s="145"/>
      <c r="BN96" s="145"/>
      <c r="BO96" s="145"/>
      <c r="BP96" s="145"/>
      <c r="BQ96" s="145"/>
      <c r="BR96" s="145"/>
      <c r="BS96" s="145"/>
      <c r="BT96" s="145"/>
      <c r="BU96" s="145"/>
      <c r="BV96" s="145"/>
      <c r="BW96" s="145"/>
      <c r="BX96" s="145"/>
      <c r="BY96" s="145"/>
      <c r="BZ96" s="145"/>
      <c r="CA96" s="145"/>
      <c r="CB96" s="145"/>
      <c r="CC96" s="145"/>
      <c r="CD96" s="145"/>
      <c r="CE96" s="145"/>
      <c r="CF96" s="145"/>
      <c r="CG96" s="145"/>
      <c r="CH96" s="145"/>
      <c r="CI96" s="145"/>
      <c r="CJ96" s="145"/>
      <c r="CK96" s="145"/>
      <c r="CL96" s="145"/>
      <c r="CM96" s="145"/>
      <c r="CN96" s="145"/>
      <c r="CO96" s="145"/>
      <c r="CP96" s="145"/>
      <c r="CQ96" s="145"/>
      <c r="CR96" s="145"/>
      <c r="CS96" s="145"/>
      <c r="CT96" s="145"/>
      <c r="CU96" s="145"/>
      <c r="CV96" s="145"/>
      <c r="CW96" s="145"/>
      <c r="CX96" s="145"/>
      <c r="CY96" s="145"/>
      <c r="CZ96" s="145"/>
      <c r="DA96" s="145"/>
      <c r="DB96" s="145"/>
      <c r="DC96" s="145"/>
      <c r="DD96" s="145"/>
      <c r="DE96" s="145"/>
      <c r="DF96" s="145"/>
      <c r="DG96" s="145"/>
      <c r="DH96" s="145"/>
      <c r="DI96" s="145"/>
      <c r="DJ96" s="145"/>
      <c r="DK96" s="145"/>
      <c r="DL96" s="145"/>
      <c r="DM96" s="145"/>
      <c r="DN96" s="145"/>
      <c r="DO96" s="145"/>
      <c r="DP96" s="145"/>
      <c r="DQ96" s="145"/>
      <c r="DR96" s="145"/>
      <c r="DS96" s="145"/>
      <c r="DT96" s="145"/>
      <c r="DU96" s="145"/>
      <c r="DV96" s="145"/>
      <c r="DW96" s="145"/>
      <c r="DX96" s="145"/>
      <c r="DY96" s="145"/>
      <c r="DZ96" s="145"/>
      <c r="EA96" s="145"/>
      <c r="EB96" s="145"/>
      <c r="EC96" s="145"/>
      <c r="ED96" s="145"/>
      <c r="EE96" s="145"/>
      <c r="EF96" s="145"/>
      <c r="EG96" s="145"/>
      <c r="EH96" s="145"/>
      <c r="EI96" s="145"/>
      <c r="EJ96" s="145"/>
      <c r="EK96" s="145"/>
      <c r="EL96" s="145"/>
      <c r="EM96" s="145"/>
      <c r="EN96" s="145"/>
      <c r="EO96" s="145"/>
    </row>
    <row r="97" spans="1:145" s="57" customFormat="1" ht="124.5" customHeight="1">
      <c r="A97" s="134"/>
      <c r="B97" s="114" t="s">
        <v>159</v>
      </c>
      <c r="C97" s="55">
        <v>1</v>
      </c>
      <c r="D97" s="55" t="s">
        <v>60</v>
      </c>
      <c r="E97" s="88"/>
      <c r="F97" s="85">
        <f t="shared" si="6"/>
        <v>0</v>
      </c>
      <c r="G97" s="86"/>
      <c r="H97" s="85">
        <f t="shared" si="7"/>
        <v>0</v>
      </c>
      <c r="I97" s="86"/>
      <c r="J97" s="85">
        <f t="shared" si="8"/>
        <v>0</v>
      </c>
      <c r="K97" s="86"/>
      <c r="L97" s="85">
        <f t="shared" si="9"/>
        <v>0</v>
      </c>
      <c r="M97" s="86"/>
      <c r="N97" s="85">
        <f t="shared" si="10"/>
        <v>0</v>
      </c>
      <c r="O97" s="85">
        <f t="shared" si="11"/>
        <v>0</v>
      </c>
      <c r="P97" s="48" t="s">
        <v>66</v>
      </c>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c r="BO97" s="58"/>
      <c r="BP97" s="58"/>
      <c r="BQ97" s="58"/>
      <c r="BR97" s="58"/>
      <c r="BS97" s="58"/>
      <c r="BT97" s="58"/>
      <c r="BU97" s="58"/>
      <c r="BV97" s="58"/>
      <c r="BW97" s="58"/>
      <c r="BX97" s="58"/>
      <c r="BY97" s="58"/>
      <c r="BZ97" s="58"/>
      <c r="CA97" s="58"/>
      <c r="CB97" s="58"/>
      <c r="CC97" s="58"/>
      <c r="CD97" s="58"/>
      <c r="CE97" s="58"/>
      <c r="CF97" s="58"/>
      <c r="CG97" s="58"/>
      <c r="CH97" s="58"/>
      <c r="CI97" s="58"/>
      <c r="CJ97" s="58"/>
      <c r="CK97" s="58"/>
      <c r="CL97" s="58"/>
      <c r="CM97" s="58"/>
      <c r="CN97" s="58"/>
      <c r="CO97" s="58"/>
      <c r="CP97" s="58"/>
      <c r="CQ97" s="58"/>
      <c r="CR97" s="58"/>
      <c r="CS97" s="58"/>
      <c r="CT97" s="58"/>
      <c r="CU97" s="58"/>
      <c r="CV97" s="58"/>
      <c r="CW97" s="58"/>
      <c r="CX97" s="58"/>
      <c r="CY97" s="58"/>
      <c r="CZ97" s="58"/>
      <c r="DA97" s="58"/>
      <c r="DB97" s="58"/>
      <c r="DC97" s="58"/>
      <c r="DD97" s="58"/>
      <c r="DE97" s="58"/>
      <c r="DF97" s="58"/>
      <c r="DG97" s="58"/>
      <c r="DH97" s="58"/>
      <c r="DI97" s="58"/>
      <c r="DJ97" s="58"/>
      <c r="DK97" s="58"/>
      <c r="DL97" s="58"/>
      <c r="DM97" s="58"/>
      <c r="DN97" s="58"/>
      <c r="DO97" s="58"/>
      <c r="DP97" s="58"/>
      <c r="DQ97" s="58"/>
      <c r="DR97" s="58"/>
      <c r="DS97" s="58"/>
      <c r="DT97" s="58"/>
      <c r="DU97" s="58"/>
      <c r="DV97" s="58"/>
      <c r="DW97" s="58"/>
      <c r="DX97" s="58"/>
      <c r="DY97" s="58"/>
      <c r="DZ97" s="58"/>
      <c r="EA97" s="58"/>
      <c r="EB97" s="58"/>
      <c r="EC97" s="58"/>
      <c r="ED97" s="58"/>
      <c r="EE97" s="58"/>
      <c r="EF97" s="58"/>
      <c r="EG97" s="58"/>
      <c r="EH97" s="58"/>
      <c r="EI97" s="58"/>
      <c r="EJ97" s="58"/>
      <c r="EK97" s="58"/>
      <c r="EL97" s="58"/>
      <c r="EM97" s="58"/>
      <c r="EN97" s="58"/>
      <c r="EO97" s="58"/>
    </row>
    <row r="98" spans="1:145" s="58" customFormat="1" ht="111" customHeight="1">
      <c r="A98" s="134"/>
      <c r="B98" s="114" t="s">
        <v>100</v>
      </c>
      <c r="C98" s="55"/>
      <c r="D98" s="55"/>
      <c r="E98" s="88"/>
      <c r="F98" s="85">
        <f t="shared" si="6"/>
        <v>0</v>
      </c>
      <c r="G98" s="86"/>
      <c r="H98" s="85">
        <f t="shared" si="7"/>
        <v>0</v>
      </c>
      <c r="I98" s="86"/>
      <c r="J98" s="85">
        <f t="shared" si="8"/>
        <v>0</v>
      </c>
      <c r="K98" s="86"/>
      <c r="L98" s="85">
        <f t="shared" si="9"/>
        <v>0</v>
      </c>
      <c r="M98" s="86"/>
      <c r="N98" s="85">
        <f t="shared" si="10"/>
        <v>0</v>
      </c>
      <c r="O98" s="85">
        <f t="shared" si="11"/>
        <v>0</v>
      </c>
      <c r="P98" s="48"/>
    </row>
    <row r="99" spans="1:145" s="58" customFormat="1" ht="55.5" customHeight="1">
      <c r="A99" s="134"/>
      <c r="B99" s="114" t="s">
        <v>99</v>
      </c>
      <c r="C99" s="55"/>
      <c r="D99" s="55"/>
      <c r="E99" s="88"/>
      <c r="F99" s="85">
        <f t="shared" si="6"/>
        <v>0</v>
      </c>
      <c r="G99" s="86"/>
      <c r="H99" s="85">
        <f t="shared" si="7"/>
        <v>0</v>
      </c>
      <c r="I99" s="86"/>
      <c r="J99" s="85">
        <f t="shared" si="8"/>
        <v>0</v>
      </c>
      <c r="K99" s="86"/>
      <c r="L99" s="85">
        <f t="shared" si="9"/>
        <v>0</v>
      </c>
      <c r="M99" s="86"/>
      <c r="N99" s="85">
        <f t="shared" si="10"/>
        <v>0</v>
      </c>
      <c r="O99" s="85">
        <f t="shared" si="11"/>
        <v>0</v>
      </c>
      <c r="P99" s="48"/>
    </row>
    <row r="100" spans="1:145" s="58" customFormat="1" ht="127.5" customHeight="1">
      <c r="A100" s="134"/>
      <c r="B100" s="114" t="s">
        <v>97</v>
      </c>
      <c r="C100" s="55"/>
      <c r="D100" s="55"/>
      <c r="E100" s="88"/>
      <c r="F100" s="85">
        <f t="shared" si="6"/>
        <v>0</v>
      </c>
      <c r="G100" s="86"/>
      <c r="H100" s="85">
        <f t="shared" si="7"/>
        <v>0</v>
      </c>
      <c r="I100" s="86"/>
      <c r="J100" s="85">
        <f t="shared" si="8"/>
        <v>0</v>
      </c>
      <c r="K100" s="86"/>
      <c r="L100" s="85">
        <f t="shared" si="9"/>
        <v>0</v>
      </c>
      <c r="M100" s="86"/>
      <c r="N100" s="85">
        <f t="shared" si="10"/>
        <v>0</v>
      </c>
      <c r="O100" s="85">
        <f t="shared" si="11"/>
        <v>0</v>
      </c>
      <c r="P100" s="48"/>
    </row>
    <row r="101" spans="1:145" s="58" customFormat="1" ht="131.25" customHeight="1" thickBot="1">
      <c r="A101" s="140"/>
      <c r="B101" s="141" t="s">
        <v>98</v>
      </c>
      <c r="C101" s="142"/>
      <c r="D101" s="142"/>
      <c r="E101" s="143"/>
      <c r="F101" s="85">
        <f t="shared" si="6"/>
        <v>0</v>
      </c>
      <c r="G101" s="86"/>
      <c r="H101" s="85">
        <f t="shared" si="7"/>
        <v>0</v>
      </c>
      <c r="I101" s="86"/>
      <c r="J101" s="85">
        <f t="shared" si="8"/>
        <v>0</v>
      </c>
      <c r="K101" s="86"/>
      <c r="L101" s="85">
        <f t="shared" si="9"/>
        <v>0</v>
      </c>
      <c r="M101" s="86"/>
      <c r="N101" s="85">
        <f t="shared" si="10"/>
        <v>0</v>
      </c>
      <c r="O101" s="85">
        <f t="shared" si="11"/>
        <v>0</v>
      </c>
      <c r="P101" s="144"/>
    </row>
    <row r="102" spans="1:145" s="71" customFormat="1" ht="37.5" customHeight="1" thickBot="1">
      <c r="A102" s="92"/>
      <c r="B102" s="67" t="s">
        <v>126</v>
      </c>
      <c r="C102" s="95"/>
      <c r="D102" s="95"/>
      <c r="E102" s="68"/>
      <c r="F102" s="69"/>
      <c r="G102" s="69"/>
      <c r="H102" s="69"/>
      <c r="I102" s="69"/>
      <c r="J102" s="67">
        <f>SUM(J12:J101)</f>
        <v>0</v>
      </c>
      <c r="K102" s="69"/>
      <c r="L102" s="69"/>
      <c r="M102" s="69"/>
      <c r="N102" s="67">
        <f>SUM(N12:N101)</f>
        <v>0</v>
      </c>
      <c r="O102" s="67">
        <f>SUM(O12:O101)</f>
        <v>0</v>
      </c>
      <c r="P102" s="70"/>
      <c r="Q102" s="151"/>
      <c r="R102" s="151"/>
      <c r="S102" s="151"/>
      <c r="T102" s="151"/>
      <c r="U102" s="151"/>
      <c r="V102" s="151"/>
      <c r="W102" s="151"/>
      <c r="X102" s="151"/>
      <c r="Y102" s="151"/>
      <c r="Z102" s="151"/>
      <c r="AA102" s="151"/>
      <c r="AB102" s="151"/>
      <c r="AC102" s="151"/>
      <c r="AD102" s="151"/>
      <c r="AE102" s="151"/>
      <c r="AF102" s="151"/>
      <c r="AG102" s="151"/>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c r="BI102" s="151"/>
      <c r="BJ102" s="151"/>
      <c r="BK102" s="151"/>
      <c r="BL102" s="151"/>
      <c r="BM102" s="151"/>
      <c r="BN102" s="151"/>
      <c r="BO102" s="151"/>
      <c r="BP102" s="151"/>
      <c r="BQ102" s="151"/>
      <c r="BR102" s="151"/>
      <c r="BS102" s="151"/>
      <c r="BT102" s="151"/>
      <c r="BU102" s="151"/>
      <c r="BV102" s="151"/>
      <c r="BW102" s="151"/>
      <c r="BX102" s="151"/>
      <c r="BY102" s="151"/>
      <c r="BZ102" s="151"/>
      <c r="CA102" s="151"/>
      <c r="CB102" s="151"/>
      <c r="CC102" s="151"/>
      <c r="CD102" s="151"/>
      <c r="CE102" s="151"/>
      <c r="CF102" s="151"/>
      <c r="CG102" s="151"/>
      <c r="CH102" s="151"/>
      <c r="CI102" s="151"/>
      <c r="CJ102" s="151"/>
      <c r="CK102" s="151"/>
      <c r="CL102" s="151"/>
      <c r="CM102" s="151"/>
      <c r="CN102" s="151"/>
      <c r="CO102" s="151"/>
      <c r="CP102" s="151"/>
      <c r="CQ102" s="151"/>
      <c r="CR102" s="151"/>
      <c r="CS102" s="151"/>
      <c r="CT102" s="151"/>
      <c r="CU102" s="151"/>
      <c r="CV102" s="151"/>
      <c r="CW102" s="151"/>
      <c r="CX102" s="151"/>
      <c r="CY102" s="151"/>
      <c r="CZ102" s="151"/>
      <c r="DA102" s="151"/>
      <c r="DB102" s="151"/>
      <c r="DC102" s="151"/>
      <c r="DD102" s="151"/>
      <c r="DE102" s="151"/>
      <c r="DF102" s="151"/>
      <c r="DG102" s="151"/>
      <c r="DH102" s="151"/>
      <c r="DI102" s="151"/>
      <c r="DJ102" s="151"/>
      <c r="DK102" s="151"/>
      <c r="DL102" s="151"/>
      <c r="DM102" s="151"/>
      <c r="DN102" s="151"/>
      <c r="DO102" s="151"/>
      <c r="DP102" s="151"/>
      <c r="DQ102" s="151"/>
      <c r="DR102" s="151"/>
      <c r="DS102" s="151"/>
      <c r="DT102" s="151"/>
      <c r="DU102" s="151"/>
      <c r="DV102" s="151"/>
      <c r="DW102" s="151"/>
      <c r="DX102" s="151"/>
      <c r="DY102" s="151"/>
      <c r="DZ102" s="151"/>
      <c r="EA102" s="151"/>
      <c r="EB102" s="151"/>
      <c r="EC102" s="151"/>
      <c r="ED102" s="151"/>
      <c r="EE102" s="151"/>
      <c r="EF102" s="151"/>
      <c r="EG102" s="151"/>
      <c r="EH102" s="151"/>
      <c r="EI102" s="151"/>
      <c r="EJ102" s="151"/>
      <c r="EK102" s="151"/>
      <c r="EL102" s="151"/>
      <c r="EM102" s="151"/>
      <c r="EN102" s="151"/>
      <c r="EO102" s="151"/>
    </row>
    <row r="103" spans="1:145" s="59" customFormat="1" ht="7.5" customHeight="1">
      <c r="A103" s="93"/>
      <c r="B103" s="72"/>
      <c r="C103" s="73"/>
      <c r="D103" s="73"/>
      <c r="E103" s="74"/>
      <c r="F103" s="74"/>
      <c r="G103" s="74"/>
      <c r="H103" s="74"/>
      <c r="I103" s="74"/>
      <c r="J103" s="74"/>
      <c r="K103" s="74"/>
      <c r="L103" s="74"/>
      <c r="M103" s="74"/>
      <c r="N103" s="74"/>
      <c r="O103" s="74"/>
      <c r="P103" s="75"/>
      <c r="Q103" s="152"/>
      <c r="R103" s="152"/>
      <c r="S103" s="152"/>
      <c r="T103" s="152"/>
      <c r="U103" s="152"/>
      <c r="V103" s="152"/>
      <c r="W103" s="152"/>
      <c r="X103" s="152"/>
      <c r="Y103" s="152"/>
      <c r="Z103" s="152"/>
      <c r="AA103" s="152"/>
      <c r="AB103" s="152"/>
      <c r="AC103" s="152"/>
      <c r="AD103" s="152"/>
      <c r="AE103" s="152"/>
      <c r="AF103" s="152"/>
      <c r="AG103" s="152"/>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c r="BI103" s="152"/>
      <c r="BJ103" s="152"/>
      <c r="BK103" s="152"/>
      <c r="BL103" s="152"/>
      <c r="BM103" s="152"/>
      <c r="BN103" s="152"/>
      <c r="BO103" s="152"/>
      <c r="BP103" s="152"/>
      <c r="BQ103" s="152"/>
      <c r="BR103" s="152"/>
      <c r="BS103" s="152"/>
      <c r="BT103" s="152"/>
      <c r="BU103" s="152"/>
      <c r="BV103" s="152"/>
      <c r="BW103" s="152"/>
      <c r="BX103" s="152"/>
      <c r="BY103" s="152"/>
      <c r="BZ103" s="152"/>
      <c r="CA103" s="152"/>
      <c r="CB103" s="152"/>
      <c r="CC103" s="152"/>
      <c r="CD103" s="152"/>
      <c r="CE103" s="152"/>
      <c r="CF103" s="152"/>
      <c r="CG103" s="152"/>
      <c r="CH103" s="152"/>
      <c r="CI103" s="152"/>
      <c r="CJ103" s="152"/>
      <c r="CK103" s="152"/>
      <c r="CL103" s="152"/>
      <c r="CM103" s="152"/>
      <c r="CN103" s="152"/>
      <c r="CO103" s="152"/>
      <c r="CP103" s="152"/>
      <c r="CQ103" s="152"/>
      <c r="CR103" s="152"/>
      <c r="CS103" s="152"/>
      <c r="CT103" s="152"/>
      <c r="CU103" s="152"/>
      <c r="CV103" s="152"/>
      <c r="CW103" s="152"/>
      <c r="CX103" s="152"/>
      <c r="CY103" s="152"/>
      <c r="CZ103" s="152"/>
      <c r="DA103" s="152"/>
      <c r="DB103" s="152"/>
      <c r="DC103" s="152"/>
      <c r="DD103" s="152"/>
      <c r="DE103" s="152"/>
      <c r="DF103" s="152"/>
      <c r="DG103" s="152"/>
      <c r="DH103" s="152"/>
      <c r="DI103" s="152"/>
      <c r="DJ103" s="152"/>
      <c r="DK103" s="152"/>
      <c r="DL103" s="152"/>
      <c r="DM103" s="152"/>
      <c r="DN103" s="152"/>
      <c r="DO103" s="152"/>
      <c r="DP103" s="152"/>
      <c r="DQ103" s="152"/>
      <c r="DR103" s="152"/>
      <c r="DS103" s="152"/>
      <c r="DT103" s="152"/>
      <c r="DU103" s="152"/>
      <c r="DV103" s="152"/>
      <c r="DW103" s="152"/>
      <c r="DX103" s="152"/>
      <c r="DY103" s="152"/>
      <c r="DZ103" s="152"/>
      <c r="EA103" s="152"/>
      <c r="EB103" s="152"/>
      <c r="EC103" s="152"/>
      <c r="ED103" s="152"/>
      <c r="EE103" s="152"/>
      <c r="EF103" s="152"/>
      <c r="EG103" s="152"/>
      <c r="EH103" s="152"/>
      <c r="EI103" s="152"/>
      <c r="EJ103" s="152"/>
      <c r="EK103" s="152"/>
      <c r="EL103" s="152"/>
      <c r="EM103" s="152"/>
      <c r="EN103" s="152"/>
      <c r="EO103" s="152"/>
    </row>
    <row r="104" spans="1:145" s="61" customFormat="1" ht="14.25">
      <c r="A104" s="76"/>
      <c r="B104" s="39" t="s">
        <v>57</v>
      </c>
      <c r="C104" s="43"/>
      <c r="D104" s="43"/>
      <c r="E104" s="64"/>
      <c r="F104" s="64"/>
      <c r="G104" s="64"/>
      <c r="H104" s="64"/>
      <c r="I104" s="64"/>
      <c r="J104" s="64"/>
      <c r="K104" s="64"/>
      <c r="L104" s="64"/>
      <c r="M104" s="64"/>
      <c r="N104" s="60"/>
      <c r="O104" s="60"/>
      <c r="P104" s="77"/>
    </row>
    <row r="105" spans="1:145" s="61" customFormat="1" ht="15.75" customHeight="1">
      <c r="A105" s="78">
        <v>1</v>
      </c>
      <c r="B105" s="174" t="s">
        <v>108</v>
      </c>
      <c r="C105" s="174"/>
      <c r="D105" s="174"/>
      <c r="E105" s="174"/>
      <c r="F105" s="174"/>
      <c r="G105" s="174"/>
      <c r="H105" s="174"/>
      <c r="I105" s="174"/>
      <c r="J105" s="174"/>
      <c r="K105" s="174"/>
      <c r="L105" s="65"/>
      <c r="M105" s="65"/>
      <c r="N105" s="65"/>
      <c r="O105" s="65"/>
      <c r="P105" s="77"/>
    </row>
    <row r="106" spans="1:145" s="61" customFormat="1" ht="15.75" customHeight="1">
      <c r="A106" s="78">
        <v>2</v>
      </c>
      <c r="B106" s="174" t="s">
        <v>122</v>
      </c>
      <c r="C106" s="174"/>
      <c r="D106" s="174"/>
      <c r="E106" s="174"/>
      <c r="F106" s="174"/>
      <c r="G106" s="174"/>
      <c r="H106" s="174"/>
      <c r="I106" s="174"/>
      <c r="J106" s="174"/>
      <c r="K106" s="174"/>
      <c r="L106" s="174"/>
      <c r="M106" s="174"/>
      <c r="N106" s="174"/>
      <c r="O106" s="65"/>
      <c r="P106" s="77"/>
    </row>
    <row r="107" spans="1:145" s="61" customFormat="1" ht="15.75" customHeight="1">
      <c r="A107" s="78">
        <v>3</v>
      </c>
      <c r="B107" s="174" t="s">
        <v>123</v>
      </c>
      <c r="C107" s="174"/>
      <c r="D107" s="174"/>
      <c r="E107" s="174"/>
      <c r="F107" s="174"/>
      <c r="G107" s="174"/>
      <c r="H107" s="174"/>
      <c r="I107" s="174"/>
      <c r="J107" s="174"/>
      <c r="K107" s="174"/>
      <c r="L107" s="65"/>
      <c r="M107" s="65"/>
      <c r="N107" s="65"/>
      <c r="O107" s="65"/>
      <c r="P107" s="77"/>
    </row>
    <row r="108" spans="1:145" s="61" customFormat="1" ht="15.75" customHeight="1">
      <c r="A108" s="79">
        <v>4</v>
      </c>
      <c r="B108" s="174" t="s">
        <v>124</v>
      </c>
      <c r="C108" s="174"/>
      <c r="D108" s="174"/>
      <c r="E108" s="174"/>
      <c r="F108" s="174"/>
      <c r="G108" s="174"/>
      <c r="H108" s="174"/>
      <c r="I108" s="174"/>
      <c r="J108" s="174"/>
      <c r="K108" s="174"/>
      <c r="L108" s="174"/>
      <c r="M108" s="174"/>
      <c r="N108" s="60"/>
      <c r="O108" s="60"/>
      <c r="P108" s="77"/>
    </row>
    <row r="109" spans="1:145" s="61" customFormat="1" ht="15.75" customHeight="1" thickBot="1">
      <c r="A109" s="80"/>
      <c r="B109" s="169"/>
      <c r="C109" s="169"/>
      <c r="D109" s="169"/>
      <c r="E109" s="81"/>
      <c r="F109" s="81"/>
      <c r="G109" s="81"/>
      <c r="H109" s="81"/>
      <c r="I109" s="81"/>
      <c r="J109" s="81"/>
      <c r="K109" s="81"/>
      <c r="L109" s="81"/>
      <c r="M109" s="81"/>
      <c r="N109" s="82"/>
      <c r="O109" s="82"/>
      <c r="P109" s="83"/>
    </row>
  </sheetData>
  <sheetProtection password="D519" sheet="1" objects="1" scenarios="1" selectLockedCells="1"/>
  <mergeCells count="16">
    <mergeCell ref="B109:D109"/>
    <mergeCell ref="A1:P1"/>
    <mergeCell ref="P5:P7"/>
    <mergeCell ref="D5:D7"/>
    <mergeCell ref="C5:C7"/>
    <mergeCell ref="A3:P3"/>
    <mergeCell ref="A5:A7"/>
    <mergeCell ref="B5:B7"/>
    <mergeCell ref="A2:P2"/>
    <mergeCell ref="B106:N106"/>
    <mergeCell ref="E5:J5"/>
    <mergeCell ref="K5:N5"/>
    <mergeCell ref="O5:O6"/>
    <mergeCell ref="B105:K105"/>
    <mergeCell ref="B107:K107"/>
    <mergeCell ref="B108:M108"/>
  </mergeCells>
  <phoneticPr fontId="19" type="noConversion"/>
  <printOptions horizontalCentered="1"/>
  <pageMargins left="0" right="0" top="0.75" bottom="0.5" header="0.25" footer="0.25"/>
  <pageSetup paperSize="8" scale="60" firstPageNumber="0" orientation="landscape" r:id="rId1"/>
  <headerFooter alignWithMargins="0">
    <oddHeader>&amp;L&amp;"Arial,Bold"ZISHAN ENGINEERS (PVT.) LTD.&amp;C&amp;"Arial Narrow,Bold"&amp;11&amp;U
&amp;R&amp;"Arial,Bold"OIL &amp;&amp; GAS DEVELOPMENT COMPANY LTD.</oddHeader>
    <oddFooter>&amp;L&amp;"Arial,Regular"&amp;9FILE: &amp;F&amp;C&amp;"Arial,Regular"&amp;8 &amp;R&amp;"Arial,Regular"&amp;9SHEET &amp;P OF &amp;N</oddFooter>
  </headerFooter>
  <rowBreaks count="1" manualBreakCount="1">
    <brk id="33" max="16383" man="1"/>
  </rowBreaks>
</worksheet>
</file>

<file path=xl/worksheets/sheet3.xml><?xml version="1.0" encoding="utf-8"?>
<worksheet xmlns="http://schemas.openxmlformats.org/spreadsheetml/2006/main" xmlns:r="http://schemas.openxmlformats.org/officeDocument/2006/relationships">
  <dimension ref="J22:L27"/>
  <sheetViews>
    <sheetView workbookViewId="0">
      <selection activeCell="E43" sqref="E43"/>
    </sheetView>
  </sheetViews>
  <sheetFormatPr defaultRowHeight="12.75"/>
  <cols>
    <col min="10" max="10" width="11.7109375" bestFit="1" customWidth="1"/>
  </cols>
  <sheetData>
    <row r="22" spans="10:12">
      <c r="J22">
        <v>1721125</v>
      </c>
      <c r="K22">
        <v>2234</v>
      </c>
      <c r="L22">
        <f>J22/K22</f>
        <v>770.42300805729633</v>
      </c>
    </row>
    <row r="23" spans="10:12">
      <c r="J23">
        <v>1175175</v>
      </c>
      <c r="K23">
        <v>1433</v>
      </c>
      <c r="L23">
        <f>J23/K23</f>
        <v>820.08025122121421</v>
      </c>
    </row>
    <row r="24" spans="10:12">
      <c r="J24">
        <v>1545975</v>
      </c>
      <c r="K24">
        <v>1840</v>
      </c>
      <c r="L24">
        <f>J24/K24</f>
        <v>840.20380434782612</v>
      </c>
    </row>
    <row r="25" spans="10:12">
      <c r="J25">
        <v>1256300</v>
      </c>
      <c r="K25">
        <v>1850</v>
      </c>
      <c r="L25">
        <f>J25/K25</f>
        <v>679.08108108108104</v>
      </c>
    </row>
    <row r="26" spans="10:12">
      <c r="J26">
        <f>K26*700</f>
        <v>1680000</v>
      </c>
      <c r="K26">
        <v>2400</v>
      </c>
    </row>
    <row r="27" spans="10:12">
      <c r="J27" s="1" t="e">
        <f>#REF!</f>
        <v>#REF!</v>
      </c>
      <c r="K27">
        <v>2400</v>
      </c>
      <c r="L27" t="e">
        <f>J27/K27</f>
        <v>#REF!</v>
      </c>
    </row>
  </sheetData>
  <phoneticPr fontId="1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 Page</vt:lpstr>
      <vt:lpstr>BOQ-I ELECTRICAL WORKS</vt:lpstr>
      <vt:lpstr>Sheet1</vt:lpstr>
      <vt:lpstr>'BOQ-I ELECTRICAL WORKS'!Print_Area</vt:lpstr>
      <vt:lpstr>'BOQ-I ELECTRICAL WORKS'!Print_Titles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GANNY</dc:creator>
  <cp:lastModifiedBy>Sarfaraz</cp:lastModifiedBy>
  <cp:lastPrinted>2018-07-10T14:00:14Z</cp:lastPrinted>
  <dcterms:created xsi:type="dcterms:W3CDTF">2011-04-19T10:53:16Z</dcterms:created>
  <dcterms:modified xsi:type="dcterms:W3CDTF">2018-07-11T06:38:10Z</dcterms:modified>
</cp:coreProperties>
</file>