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1052019\26122021\Tender-COVERALL-2021-22\"/>
    </mc:Choice>
  </mc:AlternateContent>
  <bookViews>
    <workbookView xWindow="0" yWindow="0" windowWidth="20490" windowHeight="7755"/>
  </bookViews>
  <sheets>
    <sheet name="DATASHEET" sheetId="1" r:id="rId1"/>
  </sheets>
  <externalReferences>
    <externalReference r:id="rId2"/>
  </externalReferences>
  <definedNames>
    <definedName name="_xlnm._FilterDatabase" localSheetId="0" hidden="1">DATASHEET!$A$2:$G$187</definedName>
    <definedName name="Calendar_Year">#REF!</definedName>
    <definedName name="ColumnTitle3">#REF!</definedName>
    <definedName name="ColumnTitle4">#REF!</definedName>
    <definedName name="ColumnTitle5">[1]!CompanyHolidays[[#Headers],[Company Holidays]]</definedName>
    <definedName name="ColumnTitleRegion..AC22.1">#REF!</definedName>
    <definedName name="_xlnm.Extract" localSheetId="0">#REF!</definedName>
    <definedName name="lstEDates">#REF!</definedName>
    <definedName name="lstEmployees">#REF!</definedName>
    <definedName name="lstEmpNames">#REF!</definedName>
    <definedName name="lstHolidays">[1]!CompanyHolidays[Company Holidays]</definedName>
    <definedName name="lstHolidayTypes">#REF!</definedName>
    <definedName name="lstHTypes">#REF!</definedName>
    <definedName name="lstSdates">#REF!</definedName>
    <definedName name="_xlnm.Print_Area" localSheetId="0">DATASHEET!$A$1:$L$192</definedName>
    <definedName name="_xlnm.Print_Titles" localSheetId="0">DATASHEET!$1:$1</definedName>
    <definedName name="Title1">#REF!</definedName>
    <definedName name="Title2">#REF!</definedName>
    <definedName name="valSelEmploye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5" i="1" l="1"/>
  <c r="M194" i="1"/>
  <c r="L189" i="1" l="1"/>
  <c r="M189" i="1" l="1"/>
  <c r="M191" i="1" s="1"/>
  <c r="L191" i="1"/>
  <c r="K189" i="1"/>
  <c r="K191" i="1" s="1"/>
  <c r="L192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l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</calcChain>
</file>

<file path=xl/comments1.xml><?xml version="1.0" encoding="utf-8"?>
<comments xmlns="http://schemas.openxmlformats.org/spreadsheetml/2006/main">
  <authors>
    <author>Suhail</author>
  </authors>
  <commentList>
    <comment ref="M190" authorId="0" shapeId="0">
      <text>
        <r>
          <rPr>
            <b/>
            <sz val="9"/>
            <color indexed="81"/>
            <rFont val="Tahoma"/>
            <charset val="1"/>
          </rPr>
          <t>Suhail:</t>
        </r>
        <r>
          <rPr>
            <sz val="9"/>
            <color indexed="81"/>
            <rFont val="Tahoma"/>
            <charset val="1"/>
          </rPr>
          <t xml:space="preserve">
previous purchase 2650</t>
        </r>
      </text>
    </comment>
  </commentList>
</comments>
</file>

<file path=xl/sharedStrings.xml><?xml version="1.0" encoding="utf-8"?>
<sst xmlns="http://schemas.openxmlformats.org/spreadsheetml/2006/main" count="1347" uniqueCount="314">
  <si>
    <t>S#</t>
  </si>
  <si>
    <t>CATEGORY</t>
  </si>
  <si>
    <t>SECTION</t>
  </si>
  <si>
    <t>STATUS</t>
  </si>
  <si>
    <t>E.#</t>
  </si>
  <si>
    <t>NAME</t>
  </si>
  <si>
    <t>DESIGNATION</t>
  </si>
  <si>
    <t>COVER-ALL SIZE</t>
  </si>
  <si>
    <t>SHOE SIZE</t>
  </si>
  <si>
    <t>OFFICER</t>
  </si>
  <si>
    <t xml:space="preserve"> Field Mg'T.</t>
  </si>
  <si>
    <t>Regular</t>
  </si>
  <si>
    <t>Mumtaz Ali Soomro</t>
  </si>
  <si>
    <t>Manager (Prod.)/F.M</t>
  </si>
  <si>
    <t>Production</t>
  </si>
  <si>
    <t>Khalid-Ur-Rehman</t>
  </si>
  <si>
    <t>C.E (Inst.) /Reliever to F.M</t>
  </si>
  <si>
    <t>Instrument</t>
  </si>
  <si>
    <t>L</t>
  </si>
  <si>
    <t>Contract</t>
  </si>
  <si>
    <t>Muhammad Riaz</t>
  </si>
  <si>
    <t>Manager (Mech.)/P.M</t>
  </si>
  <si>
    <t>NA</t>
  </si>
  <si>
    <t>Accounts</t>
  </si>
  <si>
    <t xml:space="preserve">Faiz Muhammad </t>
  </si>
  <si>
    <t>D.C. Accountant</t>
  </si>
  <si>
    <t>Muhammad Ibrahim Junejo</t>
  </si>
  <si>
    <t>Sr. Accountant</t>
  </si>
  <si>
    <t>Admin</t>
  </si>
  <si>
    <t>Suhail Ahmed</t>
  </si>
  <si>
    <t>HR/Admin Officer</t>
  </si>
  <si>
    <t>Comm/System</t>
  </si>
  <si>
    <t>Ahad Khan</t>
  </si>
  <si>
    <t>A.E (Syst/Soft'r)</t>
  </si>
  <si>
    <t>M</t>
  </si>
  <si>
    <t>Rashid Hussain Dahri</t>
  </si>
  <si>
    <t>D.C.E (SYSTEMS/SOFT)</t>
  </si>
  <si>
    <t>XL</t>
  </si>
  <si>
    <t>Corrosion</t>
  </si>
  <si>
    <t>Syed Awais Ahmed</t>
  </si>
  <si>
    <t>J.E (Corros'n.)</t>
  </si>
  <si>
    <t>Muhammad Rizwan Haral</t>
  </si>
  <si>
    <t>Electrical</t>
  </si>
  <si>
    <t>Shehab Ahmed</t>
  </si>
  <si>
    <t>A.E (Electr.)</t>
  </si>
  <si>
    <t>S</t>
  </si>
  <si>
    <t>Adil Mukhtar</t>
  </si>
  <si>
    <t>S.E (Electr.)</t>
  </si>
  <si>
    <t>Muhammad Younus</t>
  </si>
  <si>
    <t>J.E (Electr.)</t>
  </si>
  <si>
    <t>Muhammad Younus Khan</t>
  </si>
  <si>
    <t>P.T.O (Electr.)</t>
  </si>
  <si>
    <t>Muhammad Shoaib Aslam</t>
  </si>
  <si>
    <t>D.C.E (Electr.)</t>
  </si>
  <si>
    <t>Samiullah</t>
  </si>
  <si>
    <t>Kashan Ali Khan</t>
  </si>
  <si>
    <t>Abdul Haseeb Siddiqi</t>
  </si>
  <si>
    <t>Muhammad Ali</t>
  </si>
  <si>
    <t>S.T.O (Electr.)</t>
  </si>
  <si>
    <t>2XL</t>
  </si>
  <si>
    <t>Israr Ahmed Tareen</t>
  </si>
  <si>
    <t>Abid Hussain</t>
  </si>
  <si>
    <t>T.O (Electr.)</t>
  </si>
  <si>
    <t>Nadeem Ahmed</t>
  </si>
  <si>
    <t>A.E (Maint.)</t>
  </si>
  <si>
    <t>Asad Ali Shah</t>
  </si>
  <si>
    <t>D/Wages</t>
  </si>
  <si>
    <t>Gulfam Ali
S/O Hyder Bux Laghari</t>
  </si>
  <si>
    <t>HSEQ</t>
  </si>
  <si>
    <t>Umair Hassan</t>
  </si>
  <si>
    <t>A.E (HSEQ)</t>
  </si>
  <si>
    <t>Muhammad Mushtaq</t>
  </si>
  <si>
    <t>C.E HSEQ</t>
  </si>
  <si>
    <t>Ch. Razi Murtaza</t>
  </si>
  <si>
    <t>Sr. HSEQ Officer</t>
  </si>
  <si>
    <t>Muhammad Umar</t>
  </si>
  <si>
    <t>A.E (Inst.)</t>
  </si>
  <si>
    <t>Muhammad Yousuf</t>
  </si>
  <si>
    <t>C.T.O (Inst.)</t>
  </si>
  <si>
    <t>Sardar Ali Shah</t>
  </si>
  <si>
    <t>S.E (Inst.)</t>
  </si>
  <si>
    <t>Muhammad Iqbal Tabasum</t>
  </si>
  <si>
    <t>P.T.O (Inst.)</t>
  </si>
  <si>
    <t>Hamayoon Khan</t>
  </si>
  <si>
    <t>Maqsood Ali Shah</t>
  </si>
  <si>
    <t>Javed Iqbal</t>
  </si>
  <si>
    <t>Aamir Shahzad Shah</t>
  </si>
  <si>
    <t>Ali Arslan</t>
  </si>
  <si>
    <t>Shafqat Imran</t>
  </si>
  <si>
    <t>Khurram Shahzad</t>
  </si>
  <si>
    <t>Muhammad Kamranullah Khan</t>
  </si>
  <si>
    <t>S.T.O (Inst.)</t>
  </si>
  <si>
    <t>Muhammad Naeem Khan</t>
  </si>
  <si>
    <t>Fazal Ellahi Malik</t>
  </si>
  <si>
    <t>Laboratory</t>
  </si>
  <si>
    <t>Abdul Waris Jamali</t>
  </si>
  <si>
    <t>Asst. Lab Chemist</t>
  </si>
  <si>
    <t>Bheerji Thakur</t>
  </si>
  <si>
    <t>Chemist</t>
  </si>
  <si>
    <t>Muhammad Iqbal Shaikh</t>
  </si>
  <si>
    <t>Dy. Chief Chemist</t>
  </si>
  <si>
    <t>Zulfiqar Ali Baloch</t>
  </si>
  <si>
    <t>Lab Chemist</t>
  </si>
  <si>
    <t>Hidayatullah</t>
  </si>
  <si>
    <t>P.T.O (Lab)</t>
  </si>
  <si>
    <t>Muhammad Anwar Hussain</t>
  </si>
  <si>
    <t>Sr. Chemist</t>
  </si>
  <si>
    <t>Faiz Hussain Qazi</t>
  </si>
  <si>
    <t>Syed Bachal Shah</t>
  </si>
  <si>
    <t>T.O (Lab)</t>
  </si>
  <si>
    <t>Maintenance</t>
  </si>
  <si>
    <t>Baqir Muhammad</t>
  </si>
  <si>
    <t>A.E (Mech.)</t>
  </si>
  <si>
    <t>Usama Bin Riaz</t>
  </si>
  <si>
    <t>Abdul Rehman</t>
  </si>
  <si>
    <t>Muhammad Rizwan Yousuf</t>
  </si>
  <si>
    <t>Shahid Ali Khan</t>
  </si>
  <si>
    <t>D.C.E (Mech.)</t>
  </si>
  <si>
    <t>Bahauddin Tareen</t>
  </si>
  <si>
    <t>Haris Zahid Kayani</t>
  </si>
  <si>
    <t>J.E (Mech.)</t>
  </si>
  <si>
    <t>Muhammad Usman</t>
  </si>
  <si>
    <t>Ziad Khan</t>
  </si>
  <si>
    <t>Muhammad Muzammil Abbas</t>
  </si>
  <si>
    <t>Syed Ali Ejaz</t>
  </si>
  <si>
    <t>Mukhtar Ahmad</t>
  </si>
  <si>
    <t>P.T.O (Mech.)</t>
  </si>
  <si>
    <t>Fazal-I- Qadir</t>
  </si>
  <si>
    <t>Mansoor Alam</t>
  </si>
  <si>
    <t>3XL</t>
  </si>
  <si>
    <t>Khalil Ahmed Awan</t>
  </si>
  <si>
    <t>Muhammad Salah Jokhio</t>
  </si>
  <si>
    <t>Muhammad Shamim Khan</t>
  </si>
  <si>
    <t>Khalid Shareef</t>
  </si>
  <si>
    <t>Kashif Khan</t>
  </si>
  <si>
    <t>Muhammad Adil Farooque</t>
  </si>
  <si>
    <t>S.E (Mech.)</t>
  </si>
  <si>
    <t>Ahsan Mukhtar</t>
  </si>
  <si>
    <t>Marketing</t>
  </si>
  <si>
    <t>Mir Hazar Khan</t>
  </si>
  <si>
    <t>Muhammad Sajid Ujjan</t>
  </si>
  <si>
    <t>Marketing Officer</t>
  </si>
  <si>
    <t>Najeeullah Bughio
S/O Karim Ullah Bughio</t>
  </si>
  <si>
    <t>A.E (Prod.)</t>
  </si>
  <si>
    <t>Zarman Mustafa
S/O Ghulam Mustafa</t>
  </si>
  <si>
    <t>Medical</t>
  </si>
  <si>
    <t>Dr. Huma Jokhio</t>
  </si>
  <si>
    <t>Medical Officer</t>
  </si>
  <si>
    <t>PDMS</t>
  </si>
  <si>
    <t>Aftab Ahmad Memon</t>
  </si>
  <si>
    <t>PDMS Officer</t>
  </si>
  <si>
    <t>Sagheer Ahmad Solangi</t>
  </si>
  <si>
    <t>Sr. PDMS Officer</t>
  </si>
  <si>
    <t>Process</t>
  </si>
  <si>
    <t>M. Adnan Aslam</t>
  </si>
  <si>
    <t>J.E (Process)</t>
  </si>
  <si>
    <t>Adnan Ahmed Bhatti</t>
  </si>
  <si>
    <t>A.E (Process)</t>
  </si>
  <si>
    <t>Saeed Faiz Maher</t>
  </si>
  <si>
    <t>Farooq Khan</t>
  </si>
  <si>
    <t>M Tarique Haleem</t>
  </si>
  <si>
    <t>Atta Ur Rahman</t>
  </si>
  <si>
    <t>Rasheed Ahmad</t>
  </si>
  <si>
    <t>D.C.E (Process)</t>
  </si>
  <si>
    <t>Muhammad Shoaib</t>
  </si>
  <si>
    <t>Muhammad Adeel</t>
  </si>
  <si>
    <t>Nazir Hussain Abbasi</t>
  </si>
  <si>
    <t>P.E (Process)</t>
  </si>
  <si>
    <t>Maqsood Ur Rehman</t>
  </si>
  <si>
    <t>Javed Islam</t>
  </si>
  <si>
    <t>P.T.O (Process)</t>
  </si>
  <si>
    <t>Muhammad Razzaq</t>
  </si>
  <si>
    <t>Muhammad Afzal</t>
  </si>
  <si>
    <t>Muhammad Rauf</t>
  </si>
  <si>
    <t>S.E (Process)</t>
  </si>
  <si>
    <t>Syed Aman Hyder Taqvi</t>
  </si>
  <si>
    <t>Kashif Hussain Mirani</t>
  </si>
  <si>
    <t>Muhammad Saleh</t>
  </si>
  <si>
    <t>Haq Nawaz</t>
  </si>
  <si>
    <t>Tariq Mehmood</t>
  </si>
  <si>
    <t>Muhammad Inam Ul Haq</t>
  </si>
  <si>
    <t>Kapeel Dev</t>
  </si>
  <si>
    <t>Kashif Hussain Shaikh</t>
  </si>
  <si>
    <t>Muhammad Zubair Iqbal</t>
  </si>
  <si>
    <t>Abdul Aleem</t>
  </si>
  <si>
    <t>S.T.O (Process)</t>
  </si>
  <si>
    <t>M. Tariq Mairaj</t>
  </si>
  <si>
    <t>Ali Akbar Jamali</t>
  </si>
  <si>
    <t>T.O (Process)</t>
  </si>
  <si>
    <t>Muhammad Najam</t>
  </si>
  <si>
    <t>Muhammad Daniyal Ahmed</t>
  </si>
  <si>
    <t>Prod.Facility</t>
  </si>
  <si>
    <t>Muhammad Osama  Junaid</t>
  </si>
  <si>
    <t>Muhammad Munir Awan</t>
  </si>
  <si>
    <t>C.E (Mech.)</t>
  </si>
  <si>
    <t>Ismatullah Khan</t>
  </si>
  <si>
    <t>Muhib-e-Asghar Mehdi</t>
  </si>
  <si>
    <t>D.C.E. (Mech/CORR.)</t>
  </si>
  <si>
    <t>Sohail Kamran</t>
  </si>
  <si>
    <t>Usman Zafar</t>
  </si>
  <si>
    <t>M. Arsalan Sultan</t>
  </si>
  <si>
    <t>Zafar Hameed</t>
  </si>
  <si>
    <t>Armaghan Javaid</t>
  </si>
  <si>
    <t>Owais Ahmed</t>
  </si>
  <si>
    <t>Munawar Ali Rao</t>
  </si>
  <si>
    <t>C.E (Prod.)</t>
  </si>
  <si>
    <t>Ghulam Sarwar Abbasi</t>
  </si>
  <si>
    <t>D.C.E (Prod.)</t>
  </si>
  <si>
    <t>Suhaib Umar</t>
  </si>
  <si>
    <t>J.E (Prod.)</t>
  </si>
  <si>
    <t>Fazil Nawab</t>
  </si>
  <si>
    <t>Shoukat Ali</t>
  </si>
  <si>
    <t>S.E (Prod.)</t>
  </si>
  <si>
    <t>Rizwan Aslam</t>
  </si>
  <si>
    <t>Muhammad Saboor Khan</t>
  </si>
  <si>
    <t>Muhammad Salman Qamar</t>
  </si>
  <si>
    <t>Waseem Abbas</t>
  </si>
  <si>
    <t>Syed Ali Hadi Naqvi</t>
  </si>
  <si>
    <t>Security</t>
  </si>
  <si>
    <t>Lt.Col® Mansoor Ahmad</t>
  </si>
  <si>
    <t>Sr. Security Officer</t>
  </si>
  <si>
    <t>Stores</t>
  </si>
  <si>
    <t>Nawaz Ahmed Memon</t>
  </si>
  <si>
    <t>D.C Material Officer</t>
  </si>
  <si>
    <t>Waqas Ahmed</t>
  </si>
  <si>
    <t>Asst. Officer (Material)</t>
  </si>
  <si>
    <t>Telemetry</t>
  </si>
  <si>
    <t>Zeeshan Farrukh</t>
  </si>
  <si>
    <t>A.E (Telemet)</t>
  </si>
  <si>
    <t>Sardar Shazali Sikandar</t>
  </si>
  <si>
    <t>Muneer Ahmed Qureshi</t>
  </si>
  <si>
    <t>D.C.E (Telemet)</t>
  </si>
  <si>
    <t>Tariq Maqsood</t>
  </si>
  <si>
    <t>Arif Khan</t>
  </si>
  <si>
    <t>Sanaullah</t>
  </si>
  <si>
    <t>S.E (Telemet)</t>
  </si>
  <si>
    <t>Fazal Bari</t>
  </si>
  <si>
    <t>Amad Hussain Khaskheli</t>
  </si>
  <si>
    <t>Ala-U-Din Tamoor</t>
  </si>
  <si>
    <t>STAFF</t>
  </si>
  <si>
    <t>Muhammad Rafique</t>
  </si>
  <si>
    <t>Helper</t>
  </si>
  <si>
    <t>Loader</t>
  </si>
  <si>
    <t>W/C-Casual</t>
  </si>
  <si>
    <t>Ashiq Ali S/O Muhammad Umrani</t>
  </si>
  <si>
    <t>Helper (Prod.)</t>
  </si>
  <si>
    <t>A.T (Inst.)</t>
  </si>
  <si>
    <t>Sarafaraz Ali</t>
  </si>
  <si>
    <t>Ghulam Ali</t>
  </si>
  <si>
    <t>Chanasar</t>
  </si>
  <si>
    <t>Mumtaz Hussain</t>
  </si>
  <si>
    <t>Helper (Lab)</t>
  </si>
  <si>
    <t>Gul Sher</t>
  </si>
  <si>
    <t>Jr. Lab Tester</t>
  </si>
  <si>
    <t>Hafeez Ur Rehman</t>
  </si>
  <si>
    <t>Lab Asst</t>
  </si>
  <si>
    <t>Barkat Ali Mangi</t>
  </si>
  <si>
    <t>Muhammad Ramzan</t>
  </si>
  <si>
    <t>Yawar Ali</t>
  </si>
  <si>
    <t>Nisar Ahmed Mangi</t>
  </si>
  <si>
    <t>Noor Muhammad Zia</t>
  </si>
  <si>
    <t>Muhammad Ashraf</t>
  </si>
  <si>
    <t>Abdul Rasheed</t>
  </si>
  <si>
    <t>Muhammad Naeem</t>
  </si>
  <si>
    <t>Ameer Ali Magsi</t>
  </si>
  <si>
    <t>Lab Attend't</t>
  </si>
  <si>
    <t>Fida Muhammad</t>
  </si>
  <si>
    <t>Muhammad Sajan</t>
  </si>
  <si>
    <t>Amjad Ahmed</t>
  </si>
  <si>
    <t>Lab Tester</t>
  </si>
  <si>
    <t>A.T (Mech.)</t>
  </si>
  <si>
    <t>Muhammad Asad Gulzar</t>
  </si>
  <si>
    <t>Shakeel Ahmed</t>
  </si>
  <si>
    <t>Superv'r. Mech.</t>
  </si>
  <si>
    <t>Usman Yaseen</t>
  </si>
  <si>
    <t>Abdullah Khan S/O Azad Khan</t>
  </si>
  <si>
    <t>WELDER</t>
  </si>
  <si>
    <t>Muhammad Khan</t>
  </si>
  <si>
    <t>Umair Khan</t>
  </si>
  <si>
    <t>Munawar Ali</t>
  </si>
  <si>
    <t>Zulfiqar Ali</t>
  </si>
  <si>
    <t>Danish Sada</t>
  </si>
  <si>
    <t>Malik Amir Raza Bashir</t>
  </si>
  <si>
    <t>Shah Muhammad</t>
  </si>
  <si>
    <t>Irfan Ullah</t>
  </si>
  <si>
    <t>Nawab Ali</t>
  </si>
  <si>
    <t>Naveed Ahmed</t>
  </si>
  <si>
    <t>Dispenser</t>
  </si>
  <si>
    <t>Waqar Ahmad</t>
  </si>
  <si>
    <t>Muhammad Faraz</t>
  </si>
  <si>
    <t>Rafiq Ur Rehman</t>
  </si>
  <si>
    <t>Helper (Medical)</t>
  </si>
  <si>
    <t>JPO</t>
  </si>
  <si>
    <t>Faisal Sattar</t>
  </si>
  <si>
    <t>Ihsan Ali</t>
  </si>
  <si>
    <t>Rashid Ahmed</t>
  </si>
  <si>
    <t>Plant Attendant</t>
  </si>
  <si>
    <t>Muhammad Ayoub S/O Allah Rakhio</t>
  </si>
  <si>
    <t>Mehran Khan</t>
  </si>
  <si>
    <t>Helper (Store)</t>
  </si>
  <si>
    <t>Store Asstt</t>
  </si>
  <si>
    <t>Shahbaz Ali S/O Pandi Khan</t>
  </si>
  <si>
    <t>Rashid Ali</t>
  </si>
  <si>
    <t>Ashique Ali Babar S/O M. Qasim</t>
  </si>
  <si>
    <t>COVER-ALL QTY.</t>
  </si>
  <si>
    <t>LAB COAT SIZE</t>
  </si>
  <si>
    <t>SAFETY SHOE QTY.</t>
  </si>
  <si>
    <t>ESTIMATED RATES</t>
  </si>
  <si>
    <t>ESTIMATED AMOUNTS:</t>
  </si>
  <si>
    <t>LAB COAT QTY.</t>
  </si>
  <si>
    <t>GROSS:</t>
  </si>
  <si>
    <t>ESTIMATED AMOUNT:</t>
  </si>
  <si>
    <t>ESTIMATED RATE (WITH GST)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</si>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</sst>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name val="Calibri"/>
      <scheme val="minor"/>
    </font>
    <font>
      <sz val="9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/>
    <xf numFmtId="0" fontId="4" fillId="0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/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wrapText="1"/>
    </xf>
    <xf numFmtId="164" fontId="3" fillId="0" borderId="1" xfId="1" applyNumberFormat="1" applyFont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top" wrapText="1"/>
      <protection locked="0"/>
    </xf>
    <xf numFmtId="164" fontId="3" fillId="2" borderId="1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6" fillId="0" borderId="5" xfId="1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164" fontId="6" fillId="0" borderId="8" xfId="1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10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164" fontId="0" fillId="0" borderId="1" xfId="0" applyNumberFormat="1" applyBorder="1"/>
    <xf numFmtId="0" fontId="0" fillId="3" borderId="1" xfId="0" applyFill="1" applyBorder="1"/>
    <xf numFmtId="9" fontId="3" fillId="0" borderId="0" xfId="2" applyFont="1" applyAlignment="1">
      <alignment horizontal="center" wrapText="1"/>
    </xf>
    <xf numFmtId="43" fontId="3" fillId="0" borderId="0" xfId="1" applyNumberFormat="1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1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(* #,##0_);_(* \(#,##0\);_(* &quot;-&quot;??_);_(@_)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4" formatCode="_(* #,##0_);_(* \(#,##0\);_(* &quot;-&quot;??_);_(@_)"/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(* #,##0_);_(* \(#,##0\);_(* &quot;-&quot;??_);_(@_)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(* #,##0_);_(* \(#,##0\);_(* &quot;-&quot;??_);_(@_)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4" formatCode="_(* #,##0_);_(* \(#,##0\);_(* &quot;-&quot;??_);_(@_)"/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FF0000"/>
      </font>
    </dxf>
    <dxf>
      <font>
        <color rgb="FF002060"/>
      </font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002060"/>
      </font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0.49998474074526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0.49998474074526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002060"/>
      </font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ont>
        <color rgb="FFFF0000"/>
      </font>
    </dxf>
    <dxf>
      <font>
        <color rgb="FF002060"/>
      </font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auto="1"/>
          <bgColor theme="5" tint="0.39994506668294322"/>
        </patternFill>
      </fill>
    </dxf>
    <dxf>
      <fill>
        <gradientFill degree="90">
          <stop position="0">
            <color theme="0"/>
          </stop>
          <stop position="0.5">
            <color rgb="FFCC0000"/>
          </stop>
          <stop position="1">
            <color theme="0"/>
          </stop>
        </gradientFill>
      </fill>
    </dxf>
    <dxf>
      <font>
        <color rgb="FFFF0000"/>
      </font>
    </dxf>
    <dxf>
      <font>
        <color rgb="FF002060"/>
      </font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0.49998474074526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1052019/26122021/EMPLOYEES-MASTER%20LIST-2612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Holidays"/>
      <sheetName val="PIVITOL"/>
      <sheetName val="DATASHEET"/>
      <sheetName val="CAMP-ABC"/>
      <sheetName val="RoomSum"/>
      <sheetName val="Messing"/>
      <sheetName val="WAGES"/>
      <sheetName val="INTERNS"/>
      <sheetName val="LANDOWNER W-C"/>
      <sheetName val="Mess-Sanitary"/>
      <sheetName val="55 SERVICE UNITS"/>
      <sheetName val="WorkOrder"/>
      <sheetName val="29122021"/>
      <sheetName val="WORKING"/>
      <sheetName val="EMPLOYEES-MASTER LIST-2612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ables/table1.xml><?xml version="1.0" encoding="utf-8"?>
<table xmlns="http://schemas.openxmlformats.org/spreadsheetml/2006/main" id="1" name="Table1" displayName="Table1" ref="A1:M187" totalsRowShown="0" headerRowDxfId="30" dataDxfId="28" headerRowBorderDxfId="29" tableBorderDxfId="27" totalsRowBorderDxfId="26">
  <autoFilter ref="A1:M187"/>
  <tableColumns count="13">
    <tableColumn id="1" name="S#" dataDxfId="25" totalsRowDxfId="24">
      <calculatedColumnFormula>1+A1</calculatedColumnFormula>
    </tableColumn>
    <tableColumn id="3" name="CATEGORY" dataDxfId="23" totalsRowDxfId="22"/>
    <tableColumn id="4" name="STATUS" dataDxfId="21" totalsRowDxfId="20"/>
    <tableColumn id="8" name="SECTION" dataDxfId="19" totalsRowDxfId="18"/>
    <tableColumn id="6" name="E.#" dataDxfId="17" totalsRowDxfId="16"/>
    <tableColumn id="5" name="NAME" dataDxfId="15" totalsRowDxfId="14"/>
    <tableColumn id="7" name="DESIGNATION" dataDxfId="13" totalsRowDxfId="12"/>
    <tableColumn id="31" name="COVER-ALL SIZE" dataDxfId="11" totalsRowDxfId="10"/>
    <tableColumn id="30" name="SHOE SIZE" dataDxfId="9" totalsRowDxfId="8"/>
    <tableColumn id="2" name="LAB COAT SIZE" dataDxfId="7" totalsRowDxfId="6" dataCellStyle="Comma"/>
    <tableColumn id="32" name="COVER-ALL QTY." dataDxfId="5" totalsRowDxfId="4" dataCellStyle="Comma"/>
    <tableColumn id="34" name="LAB COAT QTY." dataDxfId="3" totalsRowDxfId="2" dataCellStyle="Comma"/>
    <tableColumn id="35" name="SAFETY SHOE QTY." dataDxfId="1" totalsRowDxfId="0" dataCellStyle="C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FF"/>
  </sheetPr>
  <dimension ref="A1:M909"/>
  <sheetViews>
    <sheetView tabSelected="1" zoomScale="130" zoomScaleNormal="130" zoomScaleSheetLayoutView="120" workbookViewId="0">
      <pane ySplit="1" topLeftCell="A2" activePane="bottomLeft" state="frozen"/>
      <selection pane="bottomLeft" activeCell="A2" sqref="A2"/>
    </sheetView>
  </sheetViews>
  <sheetFormatPr defaultColWidth="9.140625" defaultRowHeight="15" x14ac:dyDescent="0.25"/>
  <cols>
    <col min="1" max="1" width="5.140625" style="3" customWidth="1"/>
    <col min="2" max="2" width="8.42578125" style="3" customWidth="1"/>
    <col min="3" max="3" width="10.140625" style="5" customWidth="1"/>
    <col min="4" max="4" width="10.7109375" customWidth="1"/>
    <col min="5" max="5" width="6.140625" style="24" bestFit="1" customWidth="1"/>
    <col min="6" max="6" width="24.7109375" style="3" customWidth="1"/>
    <col min="7" max="7" width="18.85546875" style="3" customWidth="1"/>
    <col min="8" max="10" width="7" customWidth="1"/>
    <col min="11" max="11" width="8.42578125" style="26" customWidth="1"/>
    <col min="12" max="12" width="8.28515625" style="26" customWidth="1"/>
    <col min="13" max="13" width="7.140625" style="26" customWidth="1"/>
    <col min="14" max="16384" width="9.140625" style="3"/>
  </cols>
  <sheetData>
    <row r="1" spans="1:13" s="1" customFormat="1" ht="39" customHeight="1" x14ac:dyDescent="0.25">
      <c r="A1" s="6" t="s">
        <v>0</v>
      </c>
      <c r="B1" s="7" t="s">
        <v>1</v>
      </c>
      <c r="C1" s="8" t="s">
        <v>3</v>
      </c>
      <c r="D1" s="8" t="s">
        <v>2</v>
      </c>
      <c r="E1" s="7" t="s">
        <v>4</v>
      </c>
      <c r="F1" s="8" t="s">
        <v>5</v>
      </c>
      <c r="G1" s="8" t="s">
        <v>6</v>
      </c>
      <c r="H1" s="34" t="s">
        <v>7</v>
      </c>
      <c r="I1" s="34" t="s">
        <v>8</v>
      </c>
      <c r="J1" s="34" t="s">
        <v>305</v>
      </c>
      <c r="K1" s="34" t="s">
        <v>304</v>
      </c>
      <c r="L1" s="34" t="s">
        <v>309</v>
      </c>
      <c r="M1" s="34" t="s">
        <v>306</v>
      </c>
    </row>
    <row r="2" spans="1:13" s="2" customFormat="1" ht="12" customHeight="1" x14ac:dyDescent="0.25">
      <c r="A2" s="9">
        <v>1</v>
      </c>
      <c r="B2" s="10" t="s">
        <v>9</v>
      </c>
      <c r="C2" s="10" t="s">
        <v>11</v>
      </c>
      <c r="D2" s="11" t="s">
        <v>10</v>
      </c>
      <c r="E2" s="10">
        <v>102242</v>
      </c>
      <c r="F2" s="12" t="s">
        <v>12</v>
      </c>
      <c r="G2" s="12" t="s">
        <v>13</v>
      </c>
      <c r="H2" s="13"/>
      <c r="I2" s="23">
        <v>7</v>
      </c>
      <c r="J2" s="23" t="s">
        <v>22</v>
      </c>
      <c r="K2" s="25">
        <v>3</v>
      </c>
      <c r="L2" s="25">
        <v>0</v>
      </c>
      <c r="M2" s="27">
        <v>1</v>
      </c>
    </row>
    <row r="3" spans="1:13" s="2" customFormat="1" ht="12" customHeight="1" x14ac:dyDescent="0.25">
      <c r="A3" s="9">
        <f t="shared" ref="A3:A66" si="0">1+A2</f>
        <v>2</v>
      </c>
      <c r="B3" s="10" t="s">
        <v>9</v>
      </c>
      <c r="C3" s="10" t="s">
        <v>11</v>
      </c>
      <c r="D3" s="14" t="s">
        <v>10</v>
      </c>
      <c r="E3" s="10">
        <v>102567</v>
      </c>
      <c r="F3" s="12" t="s">
        <v>15</v>
      </c>
      <c r="G3" s="12" t="s">
        <v>16</v>
      </c>
      <c r="H3" s="13" t="s">
        <v>18</v>
      </c>
      <c r="I3" s="23">
        <v>9</v>
      </c>
      <c r="J3" s="23" t="s">
        <v>22</v>
      </c>
      <c r="K3" s="25">
        <v>3</v>
      </c>
      <c r="L3" s="25">
        <v>0</v>
      </c>
      <c r="M3" s="27">
        <v>1</v>
      </c>
    </row>
    <row r="4" spans="1:13" s="2" customFormat="1" ht="12" customHeight="1" x14ac:dyDescent="0.25">
      <c r="A4" s="9">
        <f t="shared" si="0"/>
        <v>3</v>
      </c>
      <c r="B4" s="10" t="s">
        <v>9</v>
      </c>
      <c r="C4" s="10" t="s">
        <v>19</v>
      </c>
      <c r="D4" s="11" t="s">
        <v>10</v>
      </c>
      <c r="E4" s="10">
        <v>302794</v>
      </c>
      <c r="F4" s="12" t="s">
        <v>20</v>
      </c>
      <c r="G4" s="12" t="s">
        <v>21</v>
      </c>
      <c r="H4" s="13"/>
      <c r="I4" s="23">
        <v>7</v>
      </c>
      <c r="J4" s="23" t="s">
        <v>22</v>
      </c>
      <c r="K4" s="25">
        <v>3</v>
      </c>
      <c r="L4" s="25">
        <v>0</v>
      </c>
      <c r="M4" s="27">
        <v>1</v>
      </c>
    </row>
    <row r="5" spans="1:13" s="2" customFormat="1" ht="12" customHeight="1" x14ac:dyDescent="0.25">
      <c r="A5" s="9">
        <f t="shared" si="0"/>
        <v>4</v>
      </c>
      <c r="B5" s="10" t="s">
        <v>9</v>
      </c>
      <c r="C5" s="10" t="s">
        <v>11</v>
      </c>
      <c r="D5" s="11" t="s">
        <v>23</v>
      </c>
      <c r="E5" s="10">
        <v>103330</v>
      </c>
      <c r="F5" s="12" t="s">
        <v>24</v>
      </c>
      <c r="G5" s="12" t="s">
        <v>25</v>
      </c>
      <c r="H5" s="13" t="s">
        <v>22</v>
      </c>
      <c r="I5" s="23" t="s">
        <v>22</v>
      </c>
      <c r="J5" s="23" t="s">
        <v>22</v>
      </c>
      <c r="K5" s="25" t="s">
        <v>22</v>
      </c>
      <c r="L5" s="25" t="s">
        <v>22</v>
      </c>
      <c r="M5" s="27" t="s">
        <v>22</v>
      </c>
    </row>
    <row r="6" spans="1:13" ht="12" customHeight="1" x14ac:dyDescent="0.25">
      <c r="A6" s="9">
        <f t="shared" si="0"/>
        <v>5</v>
      </c>
      <c r="B6" s="10" t="s">
        <v>9</v>
      </c>
      <c r="C6" s="10" t="s">
        <v>11</v>
      </c>
      <c r="D6" s="11" t="s">
        <v>23</v>
      </c>
      <c r="E6" s="10">
        <v>103353</v>
      </c>
      <c r="F6" s="12" t="s">
        <v>26</v>
      </c>
      <c r="G6" s="12" t="s">
        <v>27</v>
      </c>
      <c r="H6" s="13" t="s">
        <v>22</v>
      </c>
      <c r="I6" s="12" t="s">
        <v>22</v>
      </c>
      <c r="J6" s="23" t="s">
        <v>22</v>
      </c>
      <c r="K6" s="29" t="s">
        <v>22</v>
      </c>
      <c r="L6" s="29" t="s">
        <v>22</v>
      </c>
      <c r="M6" s="28" t="s">
        <v>22</v>
      </c>
    </row>
    <row r="7" spans="1:13" s="2" customFormat="1" ht="12" customHeight="1" x14ac:dyDescent="0.25">
      <c r="A7" s="9">
        <f t="shared" si="0"/>
        <v>6</v>
      </c>
      <c r="B7" s="10" t="s">
        <v>9</v>
      </c>
      <c r="C7" s="10" t="s">
        <v>11</v>
      </c>
      <c r="D7" s="11" t="s">
        <v>28</v>
      </c>
      <c r="E7" s="10">
        <v>300759</v>
      </c>
      <c r="F7" s="12" t="s">
        <v>29</v>
      </c>
      <c r="G7" s="12" t="s">
        <v>30</v>
      </c>
      <c r="H7" s="13" t="s">
        <v>22</v>
      </c>
      <c r="I7" s="23" t="s">
        <v>22</v>
      </c>
      <c r="J7" s="23" t="s">
        <v>22</v>
      </c>
      <c r="K7" s="25" t="s">
        <v>22</v>
      </c>
      <c r="L7" s="25" t="s">
        <v>22</v>
      </c>
      <c r="M7" s="27" t="s">
        <v>22</v>
      </c>
    </row>
    <row r="8" spans="1:13" s="2" customFormat="1" ht="12" customHeight="1" x14ac:dyDescent="0.25">
      <c r="A8" s="9">
        <f t="shared" si="0"/>
        <v>7</v>
      </c>
      <c r="B8" s="10" t="s">
        <v>9</v>
      </c>
      <c r="C8" s="10" t="s">
        <v>11</v>
      </c>
      <c r="D8" s="11" t="s">
        <v>31</v>
      </c>
      <c r="E8" s="10">
        <v>303955</v>
      </c>
      <c r="F8" s="12" t="s">
        <v>32</v>
      </c>
      <c r="G8" s="12" t="s">
        <v>33</v>
      </c>
      <c r="H8" s="13" t="s">
        <v>34</v>
      </c>
      <c r="I8" s="23">
        <v>8</v>
      </c>
      <c r="J8" s="23" t="s">
        <v>22</v>
      </c>
      <c r="K8" s="25">
        <v>3</v>
      </c>
      <c r="L8" s="25">
        <v>0</v>
      </c>
      <c r="M8" s="27">
        <v>1</v>
      </c>
    </row>
    <row r="9" spans="1:13" s="2" customFormat="1" ht="12" customHeight="1" x14ac:dyDescent="0.25">
      <c r="A9" s="9">
        <f t="shared" si="0"/>
        <v>8</v>
      </c>
      <c r="B9" s="10" t="s">
        <v>9</v>
      </c>
      <c r="C9" s="10" t="s">
        <v>11</v>
      </c>
      <c r="D9" s="11" t="s">
        <v>31</v>
      </c>
      <c r="E9" s="10">
        <v>102900</v>
      </c>
      <c r="F9" s="12" t="s">
        <v>35</v>
      </c>
      <c r="G9" s="12" t="s">
        <v>36</v>
      </c>
      <c r="H9" s="13" t="s">
        <v>37</v>
      </c>
      <c r="I9" s="23">
        <v>9</v>
      </c>
      <c r="J9" s="23" t="s">
        <v>22</v>
      </c>
      <c r="K9" s="25">
        <v>3</v>
      </c>
      <c r="L9" s="25">
        <v>0</v>
      </c>
      <c r="M9" s="27">
        <v>1</v>
      </c>
    </row>
    <row r="10" spans="1:13" s="2" customFormat="1" ht="12" customHeight="1" x14ac:dyDescent="0.25">
      <c r="A10" s="9">
        <f t="shared" si="0"/>
        <v>9</v>
      </c>
      <c r="B10" s="10" t="s">
        <v>9</v>
      </c>
      <c r="C10" s="10" t="s">
        <v>11</v>
      </c>
      <c r="D10" s="11" t="s">
        <v>38</v>
      </c>
      <c r="E10" s="10">
        <v>301547</v>
      </c>
      <c r="F10" s="12" t="s">
        <v>39</v>
      </c>
      <c r="G10" s="12" t="s">
        <v>40</v>
      </c>
      <c r="H10" s="13" t="s">
        <v>18</v>
      </c>
      <c r="I10" s="23">
        <v>7</v>
      </c>
      <c r="J10" s="23" t="s">
        <v>22</v>
      </c>
      <c r="K10" s="25">
        <v>3</v>
      </c>
      <c r="L10" s="25">
        <v>0</v>
      </c>
      <c r="M10" s="27">
        <v>1</v>
      </c>
    </row>
    <row r="11" spans="1:13" s="2" customFormat="1" ht="12" customHeight="1" x14ac:dyDescent="0.25">
      <c r="A11" s="9">
        <f t="shared" si="0"/>
        <v>10</v>
      </c>
      <c r="B11" s="10" t="s">
        <v>9</v>
      </c>
      <c r="C11" s="10" t="s">
        <v>11</v>
      </c>
      <c r="D11" s="11" t="s">
        <v>38</v>
      </c>
      <c r="E11" s="10">
        <v>301664</v>
      </c>
      <c r="F11" s="12" t="s">
        <v>41</v>
      </c>
      <c r="G11" s="12" t="s">
        <v>40</v>
      </c>
      <c r="H11" s="13" t="s">
        <v>18</v>
      </c>
      <c r="I11" s="23">
        <v>9</v>
      </c>
      <c r="J11" s="23" t="s">
        <v>22</v>
      </c>
      <c r="K11" s="25">
        <v>3</v>
      </c>
      <c r="L11" s="25">
        <v>0</v>
      </c>
      <c r="M11" s="27">
        <v>1</v>
      </c>
    </row>
    <row r="12" spans="1:13" s="2" customFormat="1" ht="12" customHeight="1" x14ac:dyDescent="0.25">
      <c r="A12" s="9">
        <f t="shared" si="0"/>
        <v>11</v>
      </c>
      <c r="B12" s="10" t="s">
        <v>9</v>
      </c>
      <c r="C12" s="10" t="s">
        <v>11</v>
      </c>
      <c r="D12" s="11" t="s">
        <v>42</v>
      </c>
      <c r="E12" s="10">
        <v>302776</v>
      </c>
      <c r="F12" s="12" t="s">
        <v>43</v>
      </c>
      <c r="G12" s="12" t="s">
        <v>44</v>
      </c>
      <c r="H12" s="13" t="s">
        <v>45</v>
      </c>
      <c r="I12" s="23">
        <v>7</v>
      </c>
      <c r="J12" s="23" t="s">
        <v>22</v>
      </c>
      <c r="K12" s="25">
        <v>3</v>
      </c>
      <c r="L12" s="25">
        <v>0</v>
      </c>
      <c r="M12" s="27">
        <v>1</v>
      </c>
    </row>
    <row r="13" spans="1:13" s="2" customFormat="1" ht="12" customHeight="1" x14ac:dyDescent="0.25">
      <c r="A13" s="9">
        <f t="shared" si="0"/>
        <v>12</v>
      </c>
      <c r="B13" s="10" t="s">
        <v>9</v>
      </c>
      <c r="C13" s="10" t="s">
        <v>11</v>
      </c>
      <c r="D13" s="11" t="s">
        <v>42</v>
      </c>
      <c r="E13" s="10">
        <v>300660</v>
      </c>
      <c r="F13" s="12" t="s">
        <v>46</v>
      </c>
      <c r="G13" s="12" t="s">
        <v>47</v>
      </c>
      <c r="H13" s="13" t="s">
        <v>18</v>
      </c>
      <c r="I13" s="23">
        <v>9</v>
      </c>
      <c r="J13" s="23" t="s">
        <v>22</v>
      </c>
      <c r="K13" s="25">
        <v>3</v>
      </c>
      <c r="L13" s="25">
        <v>0</v>
      </c>
      <c r="M13" s="27">
        <v>1</v>
      </c>
    </row>
    <row r="14" spans="1:13" s="2" customFormat="1" ht="12" customHeight="1" x14ac:dyDescent="0.25">
      <c r="A14" s="9">
        <f t="shared" si="0"/>
        <v>13</v>
      </c>
      <c r="B14" s="10" t="s">
        <v>9</v>
      </c>
      <c r="C14" s="10" t="s">
        <v>11</v>
      </c>
      <c r="D14" s="11" t="s">
        <v>42</v>
      </c>
      <c r="E14" s="10">
        <v>300797</v>
      </c>
      <c r="F14" s="12" t="s">
        <v>48</v>
      </c>
      <c r="G14" s="12" t="s">
        <v>49</v>
      </c>
      <c r="H14" s="13" t="s">
        <v>34</v>
      </c>
      <c r="I14" s="23">
        <v>7</v>
      </c>
      <c r="J14" s="23" t="s">
        <v>22</v>
      </c>
      <c r="K14" s="25">
        <v>3</v>
      </c>
      <c r="L14" s="25">
        <v>0</v>
      </c>
      <c r="M14" s="27">
        <v>1</v>
      </c>
    </row>
    <row r="15" spans="1:13" s="2" customFormat="1" ht="12" customHeight="1" x14ac:dyDescent="0.25">
      <c r="A15" s="9">
        <f t="shared" si="0"/>
        <v>14</v>
      </c>
      <c r="B15" s="10" t="s">
        <v>9</v>
      </c>
      <c r="C15" s="10" t="s">
        <v>11</v>
      </c>
      <c r="D15" s="11" t="s">
        <v>42</v>
      </c>
      <c r="E15" s="10">
        <v>102823</v>
      </c>
      <c r="F15" s="12" t="s">
        <v>50</v>
      </c>
      <c r="G15" s="12" t="s">
        <v>51</v>
      </c>
      <c r="H15" s="13" t="s">
        <v>18</v>
      </c>
      <c r="I15" s="23">
        <v>7</v>
      </c>
      <c r="J15" s="23" t="s">
        <v>22</v>
      </c>
      <c r="K15" s="25">
        <v>3</v>
      </c>
      <c r="L15" s="25">
        <v>0</v>
      </c>
      <c r="M15" s="27">
        <v>1</v>
      </c>
    </row>
    <row r="16" spans="1:13" s="2" customFormat="1" ht="12" customHeight="1" x14ac:dyDescent="0.25">
      <c r="A16" s="9">
        <f t="shared" si="0"/>
        <v>15</v>
      </c>
      <c r="B16" s="10" t="s">
        <v>9</v>
      </c>
      <c r="C16" s="10" t="s">
        <v>11</v>
      </c>
      <c r="D16" s="11" t="s">
        <v>42</v>
      </c>
      <c r="E16" s="10">
        <v>103541</v>
      </c>
      <c r="F16" s="12" t="s">
        <v>52</v>
      </c>
      <c r="G16" s="15" t="s">
        <v>53</v>
      </c>
      <c r="H16" s="13" t="s">
        <v>34</v>
      </c>
      <c r="I16" s="23">
        <v>7</v>
      </c>
      <c r="J16" s="23" t="s">
        <v>22</v>
      </c>
      <c r="K16" s="25">
        <v>3</v>
      </c>
      <c r="L16" s="25">
        <v>0</v>
      </c>
      <c r="M16" s="27">
        <v>1</v>
      </c>
    </row>
    <row r="17" spans="1:13" s="2" customFormat="1" ht="12" customHeight="1" x14ac:dyDescent="0.25">
      <c r="A17" s="9">
        <f t="shared" si="0"/>
        <v>16</v>
      </c>
      <c r="B17" s="10" t="s">
        <v>9</v>
      </c>
      <c r="C17" s="10" t="s">
        <v>11</v>
      </c>
      <c r="D17" s="11" t="s">
        <v>42</v>
      </c>
      <c r="E17" s="10">
        <v>301497</v>
      </c>
      <c r="F17" s="12" t="s">
        <v>54</v>
      </c>
      <c r="G17" s="12" t="s">
        <v>47</v>
      </c>
      <c r="H17" s="13" t="s">
        <v>37</v>
      </c>
      <c r="I17" s="23">
        <v>9</v>
      </c>
      <c r="J17" s="23" t="s">
        <v>22</v>
      </c>
      <c r="K17" s="25">
        <v>3</v>
      </c>
      <c r="L17" s="25">
        <v>0</v>
      </c>
      <c r="M17" s="27">
        <v>1</v>
      </c>
    </row>
    <row r="18" spans="1:13" s="2" customFormat="1" ht="12" customHeight="1" x14ac:dyDescent="0.25">
      <c r="A18" s="9">
        <f t="shared" si="0"/>
        <v>17</v>
      </c>
      <c r="B18" s="10" t="s">
        <v>9</v>
      </c>
      <c r="C18" s="10" t="s">
        <v>11</v>
      </c>
      <c r="D18" s="11" t="s">
        <v>42</v>
      </c>
      <c r="E18" s="10">
        <v>301530</v>
      </c>
      <c r="F18" s="12" t="s">
        <v>55</v>
      </c>
      <c r="G18" s="12" t="s">
        <v>47</v>
      </c>
      <c r="H18" s="13" t="s">
        <v>34</v>
      </c>
      <c r="I18" s="23">
        <v>7</v>
      </c>
      <c r="J18" s="23" t="s">
        <v>22</v>
      </c>
      <c r="K18" s="25">
        <v>3</v>
      </c>
      <c r="L18" s="25">
        <v>0</v>
      </c>
      <c r="M18" s="27">
        <v>1</v>
      </c>
    </row>
    <row r="19" spans="1:13" s="2" customFormat="1" ht="12" customHeight="1" x14ac:dyDescent="0.25">
      <c r="A19" s="9">
        <f t="shared" si="0"/>
        <v>18</v>
      </c>
      <c r="B19" s="10" t="s">
        <v>9</v>
      </c>
      <c r="C19" s="10" t="s">
        <v>11</v>
      </c>
      <c r="D19" s="11" t="s">
        <v>42</v>
      </c>
      <c r="E19" s="10">
        <v>301534</v>
      </c>
      <c r="F19" s="12" t="s">
        <v>56</v>
      </c>
      <c r="G19" s="12" t="s">
        <v>47</v>
      </c>
      <c r="H19" s="13" t="s">
        <v>34</v>
      </c>
      <c r="I19" s="23">
        <v>7</v>
      </c>
      <c r="J19" s="23" t="s">
        <v>22</v>
      </c>
      <c r="K19" s="25">
        <v>3</v>
      </c>
      <c r="L19" s="25">
        <v>0</v>
      </c>
      <c r="M19" s="27">
        <v>1</v>
      </c>
    </row>
    <row r="20" spans="1:13" s="2" customFormat="1" ht="12" customHeight="1" x14ac:dyDescent="0.25">
      <c r="A20" s="9">
        <f t="shared" si="0"/>
        <v>19</v>
      </c>
      <c r="B20" s="10" t="s">
        <v>9</v>
      </c>
      <c r="C20" s="10" t="s">
        <v>11</v>
      </c>
      <c r="D20" s="11" t="s">
        <v>42</v>
      </c>
      <c r="E20" s="10">
        <v>102877</v>
      </c>
      <c r="F20" s="12" t="s">
        <v>57</v>
      </c>
      <c r="G20" s="12" t="s">
        <v>58</v>
      </c>
      <c r="H20" s="13" t="s">
        <v>59</v>
      </c>
      <c r="I20" s="23">
        <v>10</v>
      </c>
      <c r="J20" s="23" t="s">
        <v>22</v>
      </c>
      <c r="K20" s="25">
        <v>3</v>
      </c>
      <c r="L20" s="25">
        <v>0</v>
      </c>
      <c r="M20" s="27">
        <v>1</v>
      </c>
    </row>
    <row r="21" spans="1:13" s="2" customFormat="1" ht="12" customHeight="1" x14ac:dyDescent="0.25">
      <c r="A21" s="9">
        <f t="shared" si="0"/>
        <v>20</v>
      </c>
      <c r="B21" s="10" t="s">
        <v>9</v>
      </c>
      <c r="C21" s="10" t="s">
        <v>11</v>
      </c>
      <c r="D21" s="11" t="s">
        <v>42</v>
      </c>
      <c r="E21" s="10">
        <v>211775</v>
      </c>
      <c r="F21" s="12" t="s">
        <v>60</v>
      </c>
      <c r="G21" s="12" t="s">
        <v>58</v>
      </c>
      <c r="H21" s="13" t="s">
        <v>37</v>
      </c>
      <c r="I21" s="23">
        <v>9</v>
      </c>
      <c r="J21" s="23" t="s">
        <v>22</v>
      </c>
      <c r="K21" s="25">
        <v>3</v>
      </c>
      <c r="L21" s="25">
        <v>0</v>
      </c>
      <c r="M21" s="27">
        <v>1</v>
      </c>
    </row>
    <row r="22" spans="1:13" s="2" customFormat="1" ht="12" customHeight="1" x14ac:dyDescent="0.25">
      <c r="A22" s="9">
        <f t="shared" si="0"/>
        <v>21</v>
      </c>
      <c r="B22" s="10" t="s">
        <v>9</v>
      </c>
      <c r="C22" s="10" t="s">
        <v>11</v>
      </c>
      <c r="D22" s="14" t="s">
        <v>42</v>
      </c>
      <c r="E22" s="10">
        <v>212780</v>
      </c>
      <c r="F22" s="12" t="s">
        <v>61</v>
      </c>
      <c r="G22" s="12" t="s">
        <v>62</v>
      </c>
      <c r="H22" s="16" t="s">
        <v>22</v>
      </c>
      <c r="I22" s="16" t="s">
        <v>22</v>
      </c>
      <c r="J22" s="23" t="s">
        <v>22</v>
      </c>
      <c r="K22" s="35" t="s">
        <v>22</v>
      </c>
      <c r="L22" s="35" t="s">
        <v>22</v>
      </c>
      <c r="M22" s="36" t="s">
        <v>22</v>
      </c>
    </row>
    <row r="23" spans="1:13" ht="12" customHeight="1" x14ac:dyDescent="0.25">
      <c r="A23" s="9">
        <f t="shared" si="0"/>
        <v>22</v>
      </c>
      <c r="B23" s="10" t="s">
        <v>9</v>
      </c>
      <c r="C23" s="10" t="s">
        <v>19</v>
      </c>
      <c r="D23" s="11" t="s">
        <v>42</v>
      </c>
      <c r="E23" s="10">
        <v>305451</v>
      </c>
      <c r="F23" s="12" t="s">
        <v>63</v>
      </c>
      <c r="G23" s="12" t="s">
        <v>64</v>
      </c>
      <c r="H23" s="13" t="s">
        <v>45</v>
      </c>
      <c r="I23" s="12">
        <v>7</v>
      </c>
      <c r="J23" s="23" t="s">
        <v>22</v>
      </c>
      <c r="K23" s="25">
        <v>3</v>
      </c>
      <c r="L23" s="25">
        <v>0</v>
      </c>
      <c r="M23" s="27">
        <v>1</v>
      </c>
    </row>
    <row r="24" spans="1:13" s="4" customFormat="1" ht="12" customHeight="1" x14ac:dyDescent="0.25">
      <c r="A24" s="9">
        <f t="shared" si="0"/>
        <v>23</v>
      </c>
      <c r="B24" s="10" t="s">
        <v>9</v>
      </c>
      <c r="C24" s="10" t="s">
        <v>19</v>
      </c>
      <c r="D24" s="11" t="s">
        <v>42</v>
      </c>
      <c r="E24" s="10">
        <v>305462</v>
      </c>
      <c r="F24" s="12" t="s">
        <v>65</v>
      </c>
      <c r="G24" s="12" t="s">
        <v>64</v>
      </c>
      <c r="H24" s="13" t="s">
        <v>34</v>
      </c>
      <c r="I24" s="10">
        <v>8</v>
      </c>
      <c r="J24" s="23" t="s">
        <v>22</v>
      </c>
      <c r="K24" s="25">
        <v>3</v>
      </c>
      <c r="L24" s="25">
        <v>0</v>
      </c>
      <c r="M24" s="27">
        <v>1</v>
      </c>
    </row>
    <row r="25" spans="1:13" s="4" customFormat="1" ht="12" customHeight="1" x14ac:dyDescent="0.25">
      <c r="A25" s="9">
        <f t="shared" si="0"/>
        <v>24</v>
      </c>
      <c r="B25" s="10" t="s">
        <v>9</v>
      </c>
      <c r="C25" s="10" t="s">
        <v>66</v>
      </c>
      <c r="D25" s="14" t="s">
        <v>42</v>
      </c>
      <c r="E25" s="10" t="s">
        <v>22</v>
      </c>
      <c r="F25" s="12" t="s">
        <v>67</v>
      </c>
      <c r="G25" s="12" t="s">
        <v>44</v>
      </c>
      <c r="H25" s="13" t="s">
        <v>34</v>
      </c>
      <c r="I25" s="10">
        <v>6</v>
      </c>
      <c r="J25" s="23" t="s">
        <v>22</v>
      </c>
      <c r="K25" s="25">
        <v>1</v>
      </c>
      <c r="L25" s="25">
        <v>0</v>
      </c>
      <c r="M25" s="27">
        <v>1</v>
      </c>
    </row>
    <row r="26" spans="1:13" s="4" customFormat="1" ht="12" customHeight="1" x14ac:dyDescent="0.25">
      <c r="A26" s="9">
        <f t="shared" si="0"/>
        <v>25</v>
      </c>
      <c r="B26" s="10" t="s">
        <v>9</v>
      </c>
      <c r="C26" s="10" t="s">
        <v>11</v>
      </c>
      <c r="D26" s="11" t="s">
        <v>68</v>
      </c>
      <c r="E26" s="10">
        <v>304214</v>
      </c>
      <c r="F26" s="12" t="s">
        <v>69</v>
      </c>
      <c r="G26" s="12" t="s">
        <v>70</v>
      </c>
      <c r="H26" s="13" t="s">
        <v>34</v>
      </c>
      <c r="I26" s="10">
        <v>9</v>
      </c>
      <c r="J26" s="23" t="s">
        <v>22</v>
      </c>
      <c r="K26" s="25">
        <v>3</v>
      </c>
      <c r="L26" s="25">
        <v>0</v>
      </c>
      <c r="M26" s="27">
        <v>1</v>
      </c>
    </row>
    <row r="27" spans="1:13" s="4" customFormat="1" ht="12" customHeight="1" x14ac:dyDescent="0.25">
      <c r="A27" s="9">
        <f t="shared" si="0"/>
        <v>26</v>
      </c>
      <c r="B27" s="10" t="s">
        <v>9</v>
      </c>
      <c r="C27" s="10" t="s">
        <v>11</v>
      </c>
      <c r="D27" s="14" t="s">
        <v>68</v>
      </c>
      <c r="E27" s="10">
        <v>102873</v>
      </c>
      <c r="F27" s="12" t="s">
        <v>71</v>
      </c>
      <c r="G27" s="17" t="s">
        <v>72</v>
      </c>
      <c r="H27" s="13"/>
      <c r="I27" s="10"/>
      <c r="J27" s="23" t="s">
        <v>22</v>
      </c>
      <c r="K27" s="25">
        <v>3</v>
      </c>
      <c r="L27" s="25">
        <v>0</v>
      </c>
      <c r="M27" s="27">
        <v>1</v>
      </c>
    </row>
    <row r="28" spans="1:13" s="4" customFormat="1" ht="12" customHeight="1" x14ac:dyDescent="0.25">
      <c r="A28" s="9">
        <f t="shared" si="0"/>
        <v>27</v>
      </c>
      <c r="B28" s="10" t="s">
        <v>9</v>
      </c>
      <c r="C28" s="10" t="s">
        <v>11</v>
      </c>
      <c r="D28" s="11" t="s">
        <v>68</v>
      </c>
      <c r="E28" s="10">
        <v>300091</v>
      </c>
      <c r="F28" s="12" t="s">
        <v>73</v>
      </c>
      <c r="G28" s="12" t="s">
        <v>74</v>
      </c>
      <c r="H28" s="13" t="s">
        <v>18</v>
      </c>
      <c r="I28" s="10">
        <v>8</v>
      </c>
      <c r="J28" s="23" t="s">
        <v>22</v>
      </c>
      <c r="K28" s="25">
        <v>3</v>
      </c>
      <c r="L28" s="25">
        <v>0</v>
      </c>
      <c r="M28" s="27">
        <v>1</v>
      </c>
    </row>
    <row r="29" spans="1:13" s="4" customFormat="1" ht="12" customHeight="1" x14ac:dyDescent="0.25">
      <c r="A29" s="9">
        <f t="shared" si="0"/>
        <v>28</v>
      </c>
      <c r="B29" s="10" t="s">
        <v>9</v>
      </c>
      <c r="C29" s="10" t="s">
        <v>11</v>
      </c>
      <c r="D29" s="11" t="s">
        <v>17</v>
      </c>
      <c r="E29" s="10">
        <v>303480</v>
      </c>
      <c r="F29" s="12" t="s">
        <v>75</v>
      </c>
      <c r="G29" s="12" t="s">
        <v>76</v>
      </c>
      <c r="H29" s="13" t="s">
        <v>34</v>
      </c>
      <c r="I29" s="10">
        <v>9</v>
      </c>
      <c r="J29" s="23" t="s">
        <v>22</v>
      </c>
      <c r="K29" s="25">
        <v>3</v>
      </c>
      <c r="L29" s="25">
        <v>0</v>
      </c>
      <c r="M29" s="27">
        <v>1</v>
      </c>
    </row>
    <row r="30" spans="1:13" ht="12" customHeight="1" x14ac:dyDescent="0.25">
      <c r="A30" s="9">
        <f t="shared" si="0"/>
        <v>29</v>
      </c>
      <c r="B30" s="10" t="s">
        <v>9</v>
      </c>
      <c r="C30" s="10" t="s">
        <v>11</v>
      </c>
      <c r="D30" s="11" t="s">
        <v>17</v>
      </c>
      <c r="E30" s="10">
        <v>102474</v>
      </c>
      <c r="F30" s="12" t="s">
        <v>77</v>
      </c>
      <c r="G30" s="12" t="s">
        <v>78</v>
      </c>
      <c r="H30" s="13" t="s">
        <v>59</v>
      </c>
      <c r="I30" s="12">
        <v>8</v>
      </c>
      <c r="J30" s="23" t="s">
        <v>22</v>
      </c>
      <c r="K30" s="25">
        <v>3</v>
      </c>
      <c r="L30" s="25">
        <v>0</v>
      </c>
      <c r="M30" s="27">
        <v>1</v>
      </c>
    </row>
    <row r="31" spans="1:13" ht="12" customHeight="1" x14ac:dyDescent="0.25">
      <c r="A31" s="9">
        <f t="shared" si="0"/>
        <v>30</v>
      </c>
      <c r="B31" s="10" t="s">
        <v>9</v>
      </c>
      <c r="C31" s="10" t="s">
        <v>11</v>
      </c>
      <c r="D31" s="11" t="s">
        <v>17</v>
      </c>
      <c r="E31" s="10">
        <v>300287</v>
      </c>
      <c r="F31" s="12" t="s">
        <v>79</v>
      </c>
      <c r="G31" s="15" t="s">
        <v>80</v>
      </c>
      <c r="H31" s="13" t="s">
        <v>18</v>
      </c>
      <c r="I31" s="12">
        <v>8</v>
      </c>
      <c r="J31" s="23" t="s">
        <v>22</v>
      </c>
      <c r="K31" s="25">
        <v>3</v>
      </c>
      <c r="L31" s="25">
        <v>0</v>
      </c>
      <c r="M31" s="27">
        <v>1</v>
      </c>
    </row>
    <row r="32" spans="1:13" ht="12" customHeight="1" x14ac:dyDescent="0.25">
      <c r="A32" s="9">
        <f t="shared" si="0"/>
        <v>31</v>
      </c>
      <c r="B32" s="10" t="s">
        <v>9</v>
      </c>
      <c r="C32" s="10" t="s">
        <v>11</v>
      </c>
      <c r="D32" s="11" t="s">
        <v>17</v>
      </c>
      <c r="E32" s="10">
        <v>102787</v>
      </c>
      <c r="F32" s="12" t="s">
        <v>81</v>
      </c>
      <c r="G32" s="12" t="s">
        <v>82</v>
      </c>
      <c r="H32" s="13" t="s">
        <v>59</v>
      </c>
      <c r="I32" s="12">
        <v>9</v>
      </c>
      <c r="J32" s="23" t="s">
        <v>22</v>
      </c>
      <c r="K32" s="25">
        <v>3</v>
      </c>
      <c r="L32" s="25">
        <v>0</v>
      </c>
      <c r="M32" s="27">
        <v>1</v>
      </c>
    </row>
    <row r="33" spans="1:13" ht="12" customHeight="1" x14ac:dyDescent="0.25">
      <c r="A33" s="9">
        <f t="shared" si="0"/>
        <v>32</v>
      </c>
      <c r="B33" s="10" t="s">
        <v>9</v>
      </c>
      <c r="C33" s="10" t="s">
        <v>11</v>
      </c>
      <c r="D33" s="11" t="s">
        <v>17</v>
      </c>
      <c r="E33" s="10">
        <v>102921</v>
      </c>
      <c r="F33" s="12" t="s">
        <v>83</v>
      </c>
      <c r="G33" s="12" t="s">
        <v>82</v>
      </c>
      <c r="H33" s="13" t="s">
        <v>37</v>
      </c>
      <c r="I33" s="12">
        <v>8</v>
      </c>
      <c r="J33" s="23" t="s">
        <v>22</v>
      </c>
      <c r="K33" s="25">
        <v>3</v>
      </c>
      <c r="L33" s="25">
        <v>0</v>
      </c>
      <c r="M33" s="27">
        <v>1</v>
      </c>
    </row>
    <row r="34" spans="1:13" ht="12" customHeight="1" x14ac:dyDescent="0.25">
      <c r="A34" s="9">
        <f t="shared" si="0"/>
        <v>33</v>
      </c>
      <c r="B34" s="10" t="s">
        <v>9</v>
      </c>
      <c r="C34" s="10" t="s">
        <v>11</v>
      </c>
      <c r="D34" s="11" t="s">
        <v>17</v>
      </c>
      <c r="E34" s="10">
        <v>211880</v>
      </c>
      <c r="F34" s="12" t="s">
        <v>84</v>
      </c>
      <c r="G34" s="12" t="s">
        <v>82</v>
      </c>
      <c r="H34" s="13" t="s">
        <v>59</v>
      </c>
      <c r="I34" s="12">
        <v>8</v>
      </c>
      <c r="J34" s="23" t="s">
        <v>22</v>
      </c>
      <c r="K34" s="25">
        <v>3</v>
      </c>
      <c r="L34" s="25">
        <v>0</v>
      </c>
      <c r="M34" s="27">
        <v>1</v>
      </c>
    </row>
    <row r="35" spans="1:13" ht="12" customHeight="1" x14ac:dyDescent="0.25">
      <c r="A35" s="9">
        <f t="shared" si="0"/>
        <v>34</v>
      </c>
      <c r="B35" s="10" t="s">
        <v>9</v>
      </c>
      <c r="C35" s="10" t="s">
        <v>11</v>
      </c>
      <c r="D35" s="11" t="s">
        <v>17</v>
      </c>
      <c r="E35" s="10">
        <v>212464</v>
      </c>
      <c r="F35" s="12" t="s">
        <v>85</v>
      </c>
      <c r="G35" s="12" t="s">
        <v>82</v>
      </c>
      <c r="H35" s="13" t="s">
        <v>18</v>
      </c>
      <c r="I35" s="12">
        <v>7</v>
      </c>
      <c r="J35" s="23" t="s">
        <v>22</v>
      </c>
      <c r="K35" s="25">
        <v>3</v>
      </c>
      <c r="L35" s="25">
        <v>0</v>
      </c>
      <c r="M35" s="27">
        <v>1</v>
      </c>
    </row>
    <row r="36" spans="1:13" ht="12" customHeight="1" x14ac:dyDescent="0.25">
      <c r="A36" s="9">
        <f t="shared" si="0"/>
        <v>35</v>
      </c>
      <c r="B36" s="10" t="s">
        <v>9</v>
      </c>
      <c r="C36" s="10" t="s">
        <v>11</v>
      </c>
      <c r="D36" s="11" t="s">
        <v>17</v>
      </c>
      <c r="E36" s="10">
        <v>104623</v>
      </c>
      <c r="F36" s="12" t="s">
        <v>86</v>
      </c>
      <c r="G36" s="12" t="s">
        <v>80</v>
      </c>
      <c r="H36" s="13" t="s">
        <v>59</v>
      </c>
      <c r="I36" s="12">
        <v>11</v>
      </c>
      <c r="J36" s="23" t="s">
        <v>22</v>
      </c>
      <c r="K36" s="25">
        <v>3</v>
      </c>
      <c r="L36" s="25">
        <v>0</v>
      </c>
      <c r="M36" s="27">
        <v>1</v>
      </c>
    </row>
    <row r="37" spans="1:13" ht="12" customHeight="1" x14ac:dyDescent="0.25">
      <c r="A37" s="9">
        <f t="shared" si="0"/>
        <v>36</v>
      </c>
      <c r="B37" s="10" t="s">
        <v>9</v>
      </c>
      <c r="C37" s="10" t="s">
        <v>11</v>
      </c>
      <c r="D37" s="11" t="s">
        <v>17</v>
      </c>
      <c r="E37" s="10">
        <v>301521</v>
      </c>
      <c r="F37" s="12" t="s">
        <v>87</v>
      </c>
      <c r="G37" s="12" t="s">
        <v>80</v>
      </c>
      <c r="H37" s="13" t="s">
        <v>34</v>
      </c>
      <c r="I37" s="12">
        <v>83</v>
      </c>
      <c r="J37" s="23" t="s">
        <v>22</v>
      </c>
      <c r="K37" s="25">
        <v>3</v>
      </c>
      <c r="L37" s="25">
        <v>0</v>
      </c>
      <c r="M37" s="27">
        <v>1</v>
      </c>
    </row>
    <row r="38" spans="1:13" ht="12" customHeight="1" x14ac:dyDescent="0.25">
      <c r="A38" s="9">
        <f t="shared" si="0"/>
        <v>37</v>
      </c>
      <c r="B38" s="10" t="s">
        <v>9</v>
      </c>
      <c r="C38" s="10" t="s">
        <v>11</v>
      </c>
      <c r="D38" s="11" t="s">
        <v>17</v>
      </c>
      <c r="E38" s="10">
        <v>301522</v>
      </c>
      <c r="F38" s="12" t="s">
        <v>88</v>
      </c>
      <c r="G38" s="12" t="s">
        <v>80</v>
      </c>
      <c r="H38" s="13" t="s">
        <v>45</v>
      </c>
      <c r="I38" s="12">
        <v>8</v>
      </c>
      <c r="J38" s="23" t="s">
        <v>22</v>
      </c>
      <c r="K38" s="25">
        <v>3</v>
      </c>
      <c r="L38" s="25">
        <v>0</v>
      </c>
      <c r="M38" s="27">
        <v>1</v>
      </c>
    </row>
    <row r="39" spans="1:13" ht="12" customHeight="1" x14ac:dyDescent="0.25">
      <c r="A39" s="9">
        <f t="shared" si="0"/>
        <v>38</v>
      </c>
      <c r="B39" s="10" t="s">
        <v>9</v>
      </c>
      <c r="C39" s="10" t="s">
        <v>11</v>
      </c>
      <c r="D39" s="11" t="s">
        <v>17</v>
      </c>
      <c r="E39" s="10">
        <v>301536</v>
      </c>
      <c r="F39" s="12" t="s">
        <v>89</v>
      </c>
      <c r="G39" s="12" t="s">
        <v>80</v>
      </c>
      <c r="H39" s="13" t="s">
        <v>37</v>
      </c>
      <c r="I39" s="12">
        <v>11</v>
      </c>
      <c r="J39" s="23" t="s">
        <v>22</v>
      </c>
      <c r="K39" s="25">
        <v>3</v>
      </c>
      <c r="L39" s="25">
        <v>0</v>
      </c>
      <c r="M39" s="27">
        <v>1</v>
      </c>
    </row>
    <row r="40" spans="1:13" ht="12" customHeight="1" x14ac:dyDescent="0.25">
      <c r="A40" s="9">
        <f t="shared" si="0"/>
        <v>39</v>
      </c>
      <c r="B40" s="10" t="s">
        <v>9</v>
      </c>
      <c r="C40" s="10" t="s">
        <v>11</v>
      </c>
      <c r="D40" s="11" t="s">
        <v>17</v>
      </c>
      <c r="E40" s="10">
        <v>102920</v>
      </c>
      <c r="F40" s="12" t="s">
        <v>90</v>
      </c>
      <c r="G40" s="12" t="s">
        <v>91</v>
      </c>
      <c r="H40" s="13" t="s">
        <v>34</v>
      </c>
      <c r="I40" s="12">
        <v>7</v>
      </c>
      <c r="J40" s="23" t="s">
        <v>22</v>
      </c>
      <c r="K40" s="25">
        <v>3</v>
      </c>
      <c r="L40" s="25">
        <v>0</v>
      </c>
      <c r="M40" s="27">
        <v>1</v>
      </c>
    </row>
    <row r="41" spans="1:13" ht="12" customHeight="1" x14ac:dyDescent="0.25">
      <c r="A41" s="9">
        <f t="shared" si="0"/>
        <v>40</v>
      </c>
      <c r="B41" s="10" t="s">
        <v>9</v>
      </c>
      <c r="C41" s="10" t="s">
        <v>11</v>
      </c>
      <c r="D41" s="11" t="s">
        <v>17</v>
      </c>
      <c r="E41" s="10">
        <v>211879</v>
      </c>
      <c r="F41" s="12" t="s">
        <v>92</v>
      </c>
      <c r="G41" s="12" t="s">
        <v>91</v>
      </c>
      <c r="H41" s="13" t="s">
        <v>59</v>
      </c>
      <c r="I41" s="12">
        <v>8</v>
      </c>
      <c r="J41" s="23" t="s">
        <v>22</v>
      </c>
      <c r="K41" s="25">
        <v>3</v>
      </c>
      <c r="L41" s="25">
        <v>0</v>
      </c>
      <c r="M41" s="27">
        <v>1</v>
      </c>
    </row>
    <row r="42" spans="1:13" ht="12" customHeight="1" x14ac:dyDescent="0.25">
      <c r="A42" s="9">
        <f t="shared" si="0"/>
        <v>41</v>
      </c>
      <c r="B42" s="10" t="s">
        <v>9</v>
      </c>
      <c r="C42" s="10" t="s">
        <v>11</v>
      </c>
      <c r="D42" s="11" t="s">
        <v>17</v>
      </c>
      <c r="E42" s="10">
        <v>212731</v>
      </c>
      <c r="F42" s="12" t="s">
        <v>93</v>
      </c>
      <c r="G42" s="12" t="s">
        <v>91</v>
      </c>
      <c r="H42" s="13" t="s">
        <v>59</v>
      </c>
      <c r="I42" s="12">
        <v>9</v>
      </c>
      <c r="J42" s="23" t="s">
        <v>22</v>
      </c>
      <c r="K42" s="25">
        <v>3</v>
      </c>
      <c r="L42" s="25">
        <v>0</v>
      </c>
      <c r="M42" s="27">
        <v>1</v>
      </c>
    </row>
    <row r="43" spans="1:13" ht="12" customHeight="1" x14ac:dyDescent="0.25">
      <c r="A43" s="9">
        <f t="shared" si="0"/>
        <v>42</v>
      </c>
      <c r="B43" s="10" t="s">
        <v>9</v>
      </c>
      <c r="C43" s="10" t="s">
        <v>11</v>
      </c>
      <c r="D43" s="11" t="s">
        <v>94</v>
      </c>
      <c r="E43" s="10">
        <v>300307</v>
      </c>
      <c r="F43" s="12" t="s">
        <v>95</v>
      </c>
      <c r="G43" s="12" t="s">
        <v>96</v>
      </c>
      <c r="H43" s="13" t="s">
        <v>37</v>
      </c>
      <c r="I43" s="12">
        <v>8</v>
      </c>
      <c r="J43" s="12" t="s">
        <v>37</v>
      </c>
      <c r="K43" s="25">
        <v>3</v>
      </c>
      <c r="L43" s="25">
        <v>3</v>
      </c>
      <c r="M43" s="27">
        <v>1</v>
      </c>
    </row>
    <row r="44" spans="1:13" ht="12" customHeight="1" x14ac:dyDescent="0.25">
      <c r="A44" s="9">
        <f t="shared" si="0"/>
        <v>43</v>
      </c>
      <c r="B44" s="10" t="s">
        <v>9</v>
      </c>
      <c r="C44" s="10" t="s">
        <v>11</v>
      </c>
      <c r="D44" s="11" t="s">
        <v>94</v>
      </c>
      <c r="E44" s="10">
        <v>103656</v>
      </c>
      <c r="F44" s="12" t="s">
        <v>97</v>
      </c>
      <c r="G44" s="12" t="s">
        <v>98</v>
      </c>
      <c r="H44" s="13" t="s">
        <v>18</v>
      </c>
      <c r="I44" s="12">
        <v>8</v>
      </c>
      <c r="J44" s="12" t="s">
        <v>18</v>
      </c>
      <c r="K44" s="25">
        <v>3</v>
      </c>
      <c r="L44" s="25">
        <v>3</v>
      </c>
      <c r="M44" s="27">
        <v>1</v>
      </c>
    </row>
    <row r="45" spans="1:13" ht="12" customHeight="1" x14ac:dyDescent="0.25">
      <c r="A45" s="9">
        <f t="shared" si="0"/>
        <v>44</v>
      </c>
      <c r="B45" s="10" t="s">
        <v>9</v>
      </c>
      <c r="C45" s="10" t="s">
        <v>11</v>
      </c>
      <c r="D45" s="11" t="s">
        <v>94</v>
      </c>
      <c r="E45" s="10">
        <v>212038</v>
      </c>
      <c r="F45" s="12" t="s">
        <v>99</v>
      </c>
      <c r="G45" s="15" t="s">
        <v>100</v>
      </c>
      <c r="H45" s="13" t="s">
        <v>59</v>
      </c>
      <c r="I45" s="12">
        <v>9</v>
      </c>
      <c r="J45" s="12" t="s">
        <v>37</v>
      </c>
      <c r="K45" s="25">
        <v>3</v>
      </c>
      <c r="L45" s="25">
        <v>3</v>
      </c>
      <c r="M45" s="27">
        <v>1</v>
      </c>
    </row>
    <row r="46" spans="1:13" ht="12" customHeight="1" x14ac:dyDescent="0.25">
      <c r="A46" s="9">
        <f t="shared" si="0"/>
        <v>45</v>
      </c>
      <c r="B46" s="10" t="s">
        <v>9</v>
      </c>
      <c r="C46" s="10" t="s">
        <v>11</v>
      </c>
      <c r="D46" s="11" t="s">
        <v>94</v>
      </c>
      <c r="E46" s="10">
        <v>210965</v>
      </c>
      <c r="F46" s="12" t="s">
        <v>101</v>
      </c>
      <c r="G46" s="12" t="s">
        <v>102</v>
      </c>
      <c r="H46" s="13" t="s">
        <v>37</v>
      </c>
      <c r="I46" s="12">
        <v>7</v>
      </c>
      <c r="J46" s="12" t="s">
        <v>37</v>
      </c>
      <c r="K46" s="25">
        <v>3</v>
      </c>
      <c r="L46" s="25">
        <v>3</v>
      </c>
      <c r="M46" s="27">
        <v>1</v>
      </c>
    </row>
    <row r="47" spans="1:13" ht="12" customHeight="1" x14ac:dyDescent="0.25">
      <c r="A47" s="9">
        <f t="shared" si="0"/>
        <v>46</v>
      </c>
      <c r="B47" s="10" t="s">
        <v>9</v>
      </c>
      <c r="C47" s="10" t="s">
        <v>11</v>
      </c>
      <c r="D47" s="11" t="s">
        <v>94</v>
      </c>
      <c r="E47" s="10">
        <v>103589</v>
      </c>
      <c r="F47" s="12" t="s">
        <v>103</v>
      </c>
      <c r="G47" s="12" t="s">
        <v>104</v>
      </c>
      <c r="H47" s="13" t="s">
        <v>34</v>
      </c>
      <c r="I47" s="12">
        <v>9</v>
      </c>
      <c r="J47" s="12" t="s">
        <v>34</v>
      </c>
      <c r="K47" s="25">
        <v>3</v>
      </c>
      <c r="L47" s="25">
        <v>3</v>
      </c>
      <c r="M47" s="27">
        <v>1</v>
      </c>
    </row>
    <row r="48" spans="1:13" ht="12" customHeight="1" x14ac:dyDescent="0.25">
      <c r="A48" s="9">
        <f t="shared" si="0"/>
        <v>47</v>
      </c>
      <c r="B48" s="10" t="s">
        <v>9</v>
      </c>
      <c r="C48" s="10" t="s">
        <v>11</v>
      </c>
      <c r="D48" s="11" t="s">
        <v>94</v>
      </c>
      <c r="E48" s="10">
        <v>103312</v>
      </c>
      <c r="F48" s="12" t="s">
        <v>105</v>
      </c>
      <c r="G48" s="12" t="s">
        <v>106</v>
      </c>
      <c r="H48" s="13" t="s">
        <v>37</v>
      </c>
      <c r="I48" s="12">
        <v>7</v>
      </c>
      <c r="J48" s="12" t="s">
        <v>37</v>
      </c>
      <c r="K48" s="25">
        <v>3</v>
      </c>
      <c r="L48" s="25">
        <v>3</v>
      </c>
      <c r="M48" s="27">
        <v>1</v>
      </c>
    </row>
    <row r="49" spans="1:13" ht="12" customHeight="1" x14ac:dyDescent="0.25">
      <c r="A49" s="9">
        <f t="shared" si="0"/>
        <v>48</v>
      </c>
      <c r="B49" s="10" t="s">
        <v>9</v>
      </c>
      <c r="C49" s="10" t="s">
        <v>11</v>
      </c>
      <c r="D49" s="11" t="s">
        <v>94</v>
      </c>
      <c r="E49" s="10">
        <v>103524</v>
      </c>
      <c r="F49" s="12" t="s">
        <v>107</v>
      </c>
      <c r="G49" s="12" t="s">
        <v>106</v>
      </c>
      <c r="H49" s="13" t="s">
        <v>37</v>
      </c>
      <c r="I49" s="12">
        <v>8</v>
      </c>
      <c r="J49" s="12" t="s">
        <v>37</v>
      </c>
      <c r="K49" s="25">
        <v>3</v>
      </c>
      <c r="L49" s="25">
        <v>3</v>
      </c>
      <c r="M49" s="27">
        <v>1</v>
      </c>
    </row>
    <row r="50" spans="1:13" ht="12" customHeight="1" x14ac:dyDescent="0.25">
      <c r="A50" s="9">
        <f t="shared" si="0"/>
        <v>49</v>
      </c>
      <c r="B50" s="10" t="s">
        <v>9</v>
      </c>
      <c r="C50" s="10" t="s">
        <v>11</v>
      </c>
      <c r="D50" s="11" t="s">
        <v>94</v>
      </c>
      <c r="E50" s="10">
        <v>211683</v>
      </c>
      <c r="F50" s="12" t="s">
        <v>108</v>
      </c>
      <c r="G50" s="12" t="s">
        <v>109</v>
      </c>
      <c r="H50" s="13" t="s">
        <v>37</v>
      </c>
      <c r="I50" s="12">
        <v>9</v>
      </c>
      <c r="J50" s="12" t="s">
        <v>37</v>
      </c>
      <c r="K50" s="25">
        <v>3</v>
      </c>
      <c r="L50" s="25">
        <v>3</v>
      </c>
      <c r="M50" s="27">
        <v>1</v>
      </c>
    </row>
    <row r="51" spans="1:13" ht="12" customHeight="1" x14ac:dyDescent="0.25">
      <c r="A51" s="9">
        <f t="shared" si="0"/>
        <v>50</v>
      </c>
      <c r="B51" s="10" t="s">
        <v>9</v>
      </c>
      <c r="C51" s="10" t="s">
        <v>11</v>
      </c>
      <c r="D51" s="11" t="s">
        <v>110</v>
      </c>
      <c r="E51" s="10">
        <v>304029</v>
      </c>
      <c r="F51" s="12" t="s">
        <v>111</v>
      </c>
      <c r="G51" s="12" t="s">
        <v>112</v>
      </c>
      <c r="H51" s="13" t="s">
        <v>18</v>
      </c>
      <c r="I51" s="12">
        <v>9</v>
      </c>
      <c r="J51" s="23" t="s">
        <v>22</v>
      </c>
      <c r="K51" s="25">
        <v>3</v>
      </c>
      <c r="L51" s="25">
        <v>0</v>
      </c>
      <c r="M51" s="27">
        <v>1</v>
      </c>
    </row>
    <row r="52" spans="1:13" ht="12" customHeight="1" x14ac:dyDescent="0.25">
      <c r="A52" s="9">
        <f t="shared" si="0"/>
        <v>51</v>
      </c>
      <c r="B52" s="10" t="s">
        <v>9</v>
      </c>
      <c r="C52" s="10" t="s">
        <v>11</v>
      </c>
      <c r="D52" s="11" t="s">
        <v>110</v>
      </c>
      <c r="E52" s="10">
        <v>304046</v>
      </c>
      <c r="F52" s="12" t="s">
        <v>113</v>
      </c>
      <c r="G52" s="12" t="s">
        <v>112</v>
      </c>
      <c r="H52" s="13" t="s">
        <v>59</v>
      </c>
      <c r="I52" s="12">
        <v>10</v>
      </c>
      <c r="J52" s="23" t="s">
        <v>22</v>
      </c>
      <c r="K52" s="25">
        <v>3</v>
      </c>
      <c r="L52" s="25">
        <v>0</v>
      </c>
      <c r="M52" s="27">
        <v>1</v>
      </c>
    </row>
    <row r="53" spans="1:13" ht="12" customHeight="1" x14ac:dyDescent="0.25">
      <c r="A53" s="9">
        <f t="shared" si="0"/>
        <v>52</v>
      </c>
      <c r="B53" s="10" t="s">
        <v>9</v>
      </c>
      <c r="C53" s="10" t="s">
        <v>11</v>
      </c>
      <c r="D53" s="11" t="s">
        <v>110</v>
      </c>
      <c r="E53" s="10">
        <v>304053</v>
      </c>
      <c r="F53" s="12" t="s">
        <v>114</v>
      </c>
      <c r="G53" s="12" t="s">
        <v>112</v>
      </c>
      <c r="H53" s="13" t="s">
        <v>18</v>
      </c>
      <c r="I53" s="12">
        <v>10</v>
      </c>
      <c r="J53" s="23" t="s">
        <v>22</v>
      </c>
      <c r="K53" s="25">
        <v>3</v>
      </c>
      <c r="L53" s="25">
        <v>0</v>
      </c>
      <c r="M53" s="27">
        <v>1</v>
      </c>
    </row>
    <row r="54" spans="1:13" ht="12" customHeight="1" x14ac:dyDescent="0.25">
      <c r="A54" s="9">
        <f t="shared" si="0"/>
        <v>53</v>
      </c>
      <c r="B54" s="10" t="s">
        <v>9</v>
      </c>
      <c r="C54" s="10" t="s">
        <v>11</v>
      </c>
      <c r="D54" s="11" t="s">
        <v>110</v>
      </c>
      <c r="E54" s="10">
        <v>304084</v>
      </c>
      <c r="F54" s="12" t="s">
        <v>115</v>
      </c>
      <c r="G54" s="12" t="s">
        <v>112</v>
      </c>
      <c r="H54" s="13" t="s">
        <v>18</v>
      </c>
      <c r="I54" s="12">
        <v>9</v>
      </c>
      <c r="J54" s="23" t="s">
        <v>22</v>
      </c>
      <c r="K54" s="25">
        <v>3</v>
      </c>
      <c r="L54" s="25">
        <v>0</v>
      </c>
      <c r="M54" s="27">
        <v>1</v>
      </c>
    </row>
    <row r="55" spans="1:13" ht="12" customHeight="1" x14ac:dyDescent="0.25">
      <c r="A55" s="9">
        <f t="shared" si="0"/>
        <v>54</v>
      </c>
      <c r="B55" s="10" t="s">
        <v>9</v>
      </c>
      <c r="C55" s="10" t="s">
        <v>11</v>
      </c>
      <c r="D55" s="11" t="s">
        <v>110</v>
      </c>
      <c r="E55" s="10">
        <v>103009</v>
      </c>
      <c r="F55" s="12" t="s">
        <v>116</v>
      </c>
      <c r="G55" s="12" t="s">
        <v>117</v>
      </c>
      <c r="H55" s="13" t="s">
        <v>37</v>
      </c>
      <c r="I55" s="12">
        <v>8</v>
      </c>
      <c r="J55" s="23" t="s">
        <v>22</v>
      </c>
      <c r="K55" s="25">
        <v>3</v>
      </c>
      <c r="L55" s="25">
        <v>0</v>
      </c>
      <c r="M55" s="27">
        <v>1</v>
      </c>
    </row>
    <row r="56" spans="1:13" ht="12" customHeight="1" x14ac:dyDescent="0.25">
      <c r="A56" s="9">
        <f t="shared" si="0"/>
        <v>55</v>
      </c>
      <c r="B56" s="10" t="s">
        <v>9</v>
      </c>
      <c r="C56" s="10" t="s">
        <v>11</v>
      </c>
      <c r="D56" s="11" t="s">
        <v>110</v>
      </c>
      <c r="E56" s="10">
        <v>103485</v>
      </c>
      <c r="F56" s="12" t="s">
        <v>118</v>
      </c>
      <c r="G56" s="12" t="s">
        <v>117</v>
      </c>
      <c r="H56" s="13" t="s">
        <v>45</v>
      </c>
      <c r="I56" s="12">
        <v>8</v>
      </c>
      <c r="J56" s="23" t="s">
        <v>22</v>
      </c>
      <c r="K56" s="25">
        <v>3</v>
      </c>
      <c r="L56" s="25">
        <v>0</v>
      </c>
      <c r="M56" s="27">
        <v>1</v>
      </c>
    </row>
    <row r="57" spans="1:13" ht="12" customHeight="1" x14ac:dyDescent="0.25">
      <c r="A57" s="9">
        <f t="shared" si="0"/>
        <v>56</v>
      </c>
      <c r="B57" s="10" t="s">
        <v>9</v>
      </c>
      <c r="C57" s="10" t="s">
        <v>11</v>
      </c>
      <c r="D57" s="11" t="s">
        <v>110</v>
      </c>
      <c r="E57" s="10">
        <v>301566</v>
      </c>
      <c r="F57" s="12" t="s">
        <v>119</v>
      </c>
      <c r="G57" s="12" t="s">
        <v>120</v>
      </c>
      <c r="H57" s="13" t="s">
        <v>59</v>
      </c>
      <c r="I57" s="12">
        <v>11</v>
      </c>
      <c r="J57" s="23" t="s">
        <v>22</v>
      </c>
      <c r="K57" s="25">
        <v>3</v>
      </c>
      <c r="L57" s="25">
        <v>0</v>
      </c>
      <c r="M57" s="27">
        <v>1</v>
      </c>
    </row>
    <row r="58" spans="1:13" ht="12" customHeight="1" x14ac:dyDescent="0.25">
      <c r="A58" s="9">
        <f t="shared" si="0"/>
        <v>57</v>
      </c>
      <c r="B58" s="10" t="s">
        <v>9</v>
      </c>
      <c r="C58" s="10" t="s">
        <v>11</v>
      </c>
      <c r="D58" s="11" t="s">
        <v>110</v>
      </c>
      <c r="E58" s="10">
        <v>301568</v>
      </c>
      <c r="F58" s="12" t="s">
        <v>121</v>
      </c>
      <c r="G58" s="12" t="s">
        <v>120</v>
      </c>
      <c r="H58" s="13" t="s">
        <v>34</v>
      </c>
      <c r="I58" s="12">
        <v>7</v>
      </c>
      <c r="J58" s="23" t="s">
        <v>22</v>
      </c>
      <c r="K58" s="25">
        <v>3</v>
      </c>
      <c r="L58" s="25">
        <v>0</v>
      </c>
      <c r="M58" s="27">
        <v>1</v>
      </c>
    </row>
    <row r="59" spans="1:13" ht="12" customHeight="1" x14ac:dyDescent="0.25">
      <c r="A59" s="9">
        <f t="shared" si="0"/>
        <v>58</v>
      </c>
      <c r="B59" s="10" t="s">
        <v>9</v>
      </c>
      <c r="C59" s="10" t="s">
        <v>11</v>
      </c>
      <c r="D59" s="11" t="s">
        <v>110</v>
      </c>
      <c r="E59" s="10">
        <v>301595</v>
      </c>
      <c r="F59" s="12" t="s">
        <v>122</v>
      </c>
      <c r="G59" s="12" t="s">
        <v>120</v>
      </c>
      <c r="H59" s="13" t="s">
        <v>18</v>
      </c>
      <c r="I59" s="12">
        <v>7</v>
      </c>
      <c r="J59" s="23" t="s">
        <v>22</v>
      </c>
      <c r="K59" s="25">
        <v>3</v>
      </c>
      <c r="L59" s="25">
        <v>0</v>
      </c>
      <c r="M59" s="27">
        <v>1</v>
      </c>
    </row>
    <row r="60" spans="1:13" ht="12" customHeight="1" x14ac:dyDescent="0.25">
      <c r="A60" s="9">
        <f t="shared" si="0"/>
        <v>59</v>
      </c>
      <c r="B60" s="10" t="s">
        <v>9</v>
      </c>
      <c r="C60" s="10" t="s">
        <v>11</v>
      </c>
      <c r="D60" s="11" t="s">
        <v>110</v>
      </c>
      <c r="E60" s="10">
        <v>301697</v>
      </c>
      <c r="F60" s="12" t="s">
        <v>123</v>
      </c>
      <c r="G60" s="12" t="s">
        <v>120</v>
      </c>
      <c r="H60" s="13" t="s">
        <v>18</v>
      </c>
      <c r="I60" s="12">
        <v>9</v>
      </c>
      <c r="J60" s="23" t="s">
        <v>22</v>
      </c>
      <c r="K60" s="25">
        <v>3</v>
      </c>
      <c r="L60" s="25">
        <v>0</v>
      </c>
      <c r="M60" s="27">
        <v>1</v>
      </c>
    </row>
    <row r="61" spans="1:13" ht="12" customHeight="1" x14ac:dyDescent="0.25">
      <c r="A61" s="9">
        <f t="shared" si="0"/>
        <v>60</v>
      </c>
      <c r="B61" s="10" t="s">
        <v>9</v>
      </c>
      <c r="C61" s="10" t="s">
        <v>11</v>
      </c>
      <c r="D61" s="11" t="s">
        <v>110</v>
      </c>
      <c r="E61" s="10">
        <v>301733</v>
      </c>
      <c r="F61" s="12" t="s">
        <v>124</v>
      </c>
      <c r="G61" s="10" t="s">
        <v>120</v>
      </c>
      <c r="H61" s="13" t="s">
        <v>37</v>
      </c>
      <c r="I61" s="12">
        <v>10</v>
      </c>
      <c r="J61" s="23" t="s">
        <v>22</v>
      </c>
      <c r="K61" s="25">
        <v>3</v>
      </c>
      <c r="L61" s="25">
        <v>0</v>
      </c>
      <c r="M61" s="27">
        <v>1</v>
      </c>
    </row>
    <row r="62" spans="1:13" ht="12" customHeight="1" x14ac:dyDescent="0.25">
      <c r="A62" s="9">
        <f t="shared" si="0"/>
        <v>61</v>
      </c>
      <c r="B62" s="10" t="s">
        <v>9</v>
      </c>
      <c r="C62" s="10" t="s">
        <v>11</v>
      </c>
      <c r="D62" s="11" t="s">
        <v>110</v>
      </c>
      <c r="E62" s="10">
        <v>102592</v>
      </c>
      <c r="F62" s="12" t="s">
        <v>125</v>
      </c>
      <c r="G62" s="12" t="s">
        <v>126</v>
      </c>
      <c r="H62" s="13" t="s">
        <v>37</v>
      </c>
      <c r="I62" s="12">
        <v>8</v>
      </c>
      <c r="J62" s="23" t="s">
        <v>22</v>
      </c>
      <c r="K62" s="25">
        <v>3</v>
      </c>
      <c r="L62" s="25">
        <v>0</v>
      </c>
      <c r="M62" s="27">
        <v>1</v>
      </c>
    </row>
    <row r="63" spans="1:13" ht="12" customHeight="1" x14ac:dyDescent="0.25">
      <c r="A63" s="9">
        <f t="shared" si="0"/>
        <v>62</v>
      </c>
      <c r="B63" s="10" t="s">
        <v>9</v>
      </c>
      <c r="C63" s="10" t="s">
        <v>11</v>
      </c>
      <c r="D63" s="11" t="s">
        <v>110</v>
      </c>
      <c r="E63" s="10">
        <v>102807</v>
      </c>
      <c r="F63" s="12" t="s">
        <v>127</v>
      </c>
      <c r="G63" s="12" t="s">
        <v>126</v>
      </c>
      <c r="H63" s="13" t="s">
        <v>18</v>
      </c>
      <c r="I63" s="12">
        <v>10</v>
      </c>
      <c r="J63" s="23" t="s">
        <v>22</v>
      </c>
      <c r="K63" s="25">
        <v>3</v>
      </c>
      <c r="L63" s="25">
        <v>0</v>
      </c>
      <c r="M63" s="27">
        <v>1</v>
      </c>
    </row>
    <row r="64" spans="1:13" ht="12" customHeight="1" x14ac:dyDescent="0.25">
      <c r="A64" s="9">
        <f t="shared" si="0"/>
        <v>63</v>
      </c>
      <c r="B64" s="10" t="s">
        <v>9</v>
      </c>
      <c r="C64" s="10" t="s">
        <v>11</v>
      </c>
      <c r="D64" s="11" t="s">
        <v>110</v>
      </c>
      <c r="E64" s="10">
        <v>102811</v>
      </c>
      <c r="F64" s="12" t="s">
        <v>128</v>
      </c>
      <c r="G64" s="12" t="s">
        <v>126</v>
      </c>
      <c r="H64" s="13" t="s">
        <v>129</v>
      </c>
      <c r="I64" s="12">
        <v>8</v>
      </c>
      <c r="J64" s="23" t="s">
        <v>22</v>
      </c>
      <c r="K64" s="25">
        <v>3</v>
      </c>
      <c r="L64" s="25">
        <v>0</v>
      </c>
      <c r="M64" s="27">
        <v>1</v>
      </c>
    </row>
    <row r="65" spans="1:13" ht="12" customHeight="1" x14ac:dyDescent="0.25">
      <c r="A65" s="9">
        <f t="shared" si="0"/>
        <v>64</v>
      </c>
      <c r="B65" s="10" t="s">
        <v>9</v>
      </c>
      <c r="C65" s="10" t="s">
        <v>11</v>
      </c>
      <c r="D65" s="11" t="s">
        <v>110</v>
      </c>
      <c r="E65" s="10">
        <v>103175</v>
      </c>
      <c r="F65" s="12" t="s">
        <v>130</v>
      </c>
      <c r="G65" s="12" t="s">
        <v>126</v>
      </c>
      <c r="H65" s="13" t="s">
        <v>34</v>
      </c>
      <c r="I65" s="12">
        <v>8</v>
      </c>
      <c r="J65" s="23" t="s">
        <v>22</v>
      </c>
      <c r="K65" s="25">
        <v>3</v>
      </c>
      <c r="L65" s="25">
        <v>0</v>
      </c>
      <c r="M65" s="27">
        <v>1</v>
      </c>
    </row>
    <row r="66" spans="1:13" ht="12" customHeight="1" x14ac:dyDescent="0.25">
      <c r="A66" s="9">
        <f t="shared" si="0"/>
        <v>65</v>
      </c>
      <c r="B66" s="10" t="s">
        <v>9</v>
      </c>
      <c r="C66" s="10" t="s">
        <v>11</v>
      </c>
      <c r="D66" s="11" t="s">
        <v>110</v>
      </c>
      <c r="E66" s="10">
        <v>103530</v>
      </c>
      <c r="F66" s="12" t="s">
        <v>131</v>
      </c>
      <c r="G66" s="12" t="s">
        <v>126</v>
      </c>
      <c r="H66" s="13" t="s">
        <v>18</v>
      </c>
      <c r="I66" s="12">
        <v>9</v>
      </c>
      <c r="J66" s="23" t="s">
        <v>22</v>
      </c>
      <c r="K66" s="25">
        <v>3</v>
      </c>
      <c r="L66" s="25">
        <v>0</v>
      </c>
      <c r="M66" s="27">
        <v>1</v>
      </c>
    </row>
    <row r="67" spans="1:13" ht="12" customHeight="1" x14ac:dyDescent="0.25">
      <c r="A67" s="9">
        <f t="shared" ref="A67:A130" si="1">1+A66</f>
        <v>66</v>
      </c>
      <c r="B67" s="10" t="s">
        <v>9</v>
      </c>
      <c r="C67" s="10" t="s">
        <v>11</v>
      </c>
      <c r="D67" s="11" t="s">
        <v>110</v>
      </c>
      <c r="E67" s="10">
        <v>212090</v>
      </c>
      <c r="F67" s="12" t="s">
        <v>132</v>
      </c>
      <c r="G67" s="10" t="s">
        <v>126</v>
      </c>
      <c r="H67" s="13" t="s">
        <v>34</v>
      </c>
      <c r="I67" s="12">
        <v>6</v>
      </c>
      <c r="J67" s="23" t="s">
        <v>22</v>
      </c>
      <c r="K67" s="25">
        <v>3</v>
      </c>
      <c r="L67" s="25">
        <v>0</v>
      </c>
      <c r="M67" s="27">
        <v>1</v>
      </c>
    </row>
    <row r="68" spans="1:13" ht="12" customHeight="1" x14ac:dyDescent="0.25">
      <c r="A68" s="9">
        <f t="shared" si="1"/>
        <v>67</v>
      </c>
      <c r="B68" s="10" t="s">
        <v>9</v>
      </c>
      <c r="C68" s="10" t="s">
        <v>11</v>
      </c>
      <c r="D68" s="11" t="s">
        <v>110</v>
      </c>
      <c r="E68" s="10">
        <v>212758</v>
      </c>
      <c r="F68" s="12" t="s">
        <v>133</v>
      </c>
      <c r="G68" s="12" t="s">
        <v>126</v>
      </c>
      <c r="H68" s="13" t="s">
        <v>37</v>
      </c>
      <c r="I68" s="12">
        <v>10</v>
      </c>
      <c r="J68" s="23" t="s">
        <v>22</v>
      </c>
      <c r="K68" s="25">
        <v>3</v>
      </c>
      <c r="L68" s="25">
        <v>0</v>
      </c>
      <c r="M68" s="27">
        <v>1</v>
      </c>
    </row>
    <row r="69" spans="1:13" ht="12" customHeight="1" x14ac:dyDescent="0.2">
      <c r="A69" s="9">
        <f t="shared" si="1"/>
        <v>68</v>
      </c>
      <c r="B69" s="10" t="s">
        <v>9</v>
      </c>
      <c r="C69" s="10" t="s">
        <v>11</v>
      </c>
      <c r="D69" s="14" t="s">
        <v>110</v>
      </c>
      <c r="E69" s="10">
        <v>103447</v>
      </c>
      <c r="F69" s="12" t="s">
        <v>134</v>
      </c>
      <c r="G69" s="15" t="s">
        <v>117</v>
      </c>
      <c r="H69" s="12" t="s">
        <v>18</v>
      </c>
      <c r="I69" s="12">
        <v>9</v>
      </c>
      <c r="J69" s="23" t="s">
        <v>22</v>
      </c>
      <c r="K69" s="25">
        <v>3</v>
      </c>
      <c r="L69" s="25">
        <v>0</v>
      </c>
      <c r="M69" s="27">
        <v>1</v>
      </c>
    </row>
    <row r="70" spans="1:13" ht="12" customHeight="1" x14ac:dyDescent="0.25">
      <c r="A70" s="9">
        <f t="shared" si="1"/>
        <v>69</v>
      </c>
      <c r="B70" s="10" t="s">
        <v>9</v>
      </c>
      <c r="C70" s="10" t="s">
        <v>11</v>
      </c>
      <c r="D70" s="11" t="s">
        <v>110</v>
      </c>
      <c r="E70" s="10">
        <v>300667</v>
      </c>
      <c r="F70" s="12" t="s">
        <v>135</v>
      </c>
      <c r="G70" s="12" t="s">
        <v>136</v>
      </c>
      <c r="H70" s="13" t="s">
        <v>34</v>
      </c>
      <c r="I70" s="12">
        <v>7</v>
      </c>
      <c r="J70" s="23" t="s">
        <v>22</v>
      </c>
      <c r="K70" s="25">
        <v>3</v>
      </c>
      <c r="L70" s="25">
        <v>0</v>
      </c>
      <c r="M70" s="27">
        <v>1</v>
      </c>
    </row>
    <row r="71" spans="1:13" ht="12" customHeight="1" x14ac:dyDescent="0.25">
      <c r="A71" s="9">
        <f t="shared" si="1"/>
        <v>70</v>
      </c>
      <c r="B71" s="10" t="s">
        <v>9</v>
      </c>
      <c r="C71" s="10" t="s">
        <v>19</v>
      </c>
      <c r="D71" s="14" t="s">
        <v>110</v>
      </c>
      <c r="E71" s="17">
        <v>306469</v>
      </c>
      <c r="F71" s="12" t="s">
        <v>137</v>
      </c>
      <c r="G71" s="12" t="s">
        <v>112</v>
      </c>
      <c r="H71" s="13" t="s">
        <v>34</v>
      </c>
      <c r="I71" s="12">
        <v>8</v>
      </c>
      <c r="J71" s="23" t="s">
        <v>22</v>
      </c>
      <c r="K71" s="25">
        <v>3</v>
      </c>
      <c r="L71" s="25">
        <v>0</v>
      </c>
      <c r="M71" s="27">
        <v>1</v>
      </c>
    </row>
    <row r="72" spans="1:13" ht="12" customHeight="1" x14ac:dyDescent="0.25">
      <c r="A72" s="9">
        <f t="shared" si="1"/>
        <v>71</v>
      </c>
      <c r="B72" s="10" t="s">
        <v>9</v>
      </c>
      <c r="C72" s="10" t="s">
        <v>11</v>
      </c>
      <c r="D72" s="11" t="s">
        <v>138</v>
      </c>
      <c r="E72" s="10">
        <v>103654</v>
      </c>
      <c r="F72" s="12" t="s">
        <v>139</v>
      </c>
      <c r="G72" s="12" t="s">
        <v>98</v>
      </c>
      <c r="H72" s="13" t="s">
        <v>18</v>
      </c>
      <c r="I72" s="12">
        <v>10</v>
      </c>
      <c r="J72" s="23" t="s">
        <v>22</v>
      </c>
      <c r="K72" s="25">
        <v>3</v>
      </c>
      <c r="L72" s="25">
        <v>0</v>
      </c>
      <c r="M72" s="27">
        <v>1</v>
      </c>
    </row>
    <row r="73" spans="1:13" ht="12" customHeight="1" x14ac:dyDescent="0.25">
      <c r="A73" s="9">
        <f t="shared" si="1"/>
        <v>72</v>
      </c>
      <c r="B73" s="10" t="s">
        <v>9</v>
      </c>
      <c r="C73" s="10" t="s">
        <v>11</v>
      </c>
      <c r="D73" s="11" t="s">
        <v>138</v>
      </c>
      <c r="E73" s="10">
        <v>300492</v>
      </c>
      <c r="F73" s="12" t="s">
        <v>140</v>
      </c>
      <c r="G73" s="12" t="s">
        <v>141</v>
      </c>
      <c r="H73" s="13" t="s">
        <v>34</v>
      </c>
      <c r="I73" s="12">
        <v>8</v>
      </c>
      <c r="J73" s="23" t="s">
        <v>22</v>
      </c>
      <c r="K73" s="25">
        <v>3</v>
      </c>
      <c r="L73" s="25">
        <v>0</v>
      </c>
      <c r="M73" s="27">
        <v>1</v>
      </c>
    </row>
    <row r="74" spans="1:13" ht="12" customHeight="1" x14ac:dyDescent="0.25">
      <c r="A74" s="9">
        <f t="shared" si="1"/>
        <v>73</v>
      </c>
      <c r="B74" s="10" t="s">
        <v>9</v>
      </c>
      <c r="C74" s="10" t="s">
        <v>66</v>
      </c>
      <c r="D74" s="11" t="s">
        <v>138</v>
      </c>
      <c r="E74" s="10" t="s">
        <v>22</v>
      </c>
      <c r="F74" s="12" t="s">
        <v>142</v>
      </c>
      <c r="G74" s="12" t="s">
        <v>143</v>
      </c>
      <c r="H74" s="13" t="s">
        <v>34</v>
      </c>
      <c r="I74" s="12">
        <v>10</v>
      </c>
      <c r="J74" s="23" t="s">
        <v>22</v>
      </c>
      <c r="K74" s="25">
        <v>1</v>
      </c>
      <c r="L74" s="25">
        <v>0</v>
      </c>
      <c r="M74" s="27">
        <v>1</v>
      </c>
    </row>
    <row r="75" spans="1:13" ht="12" customHeight="1" x14ac:dyDescent="0.25">
      <c r="A75" s="9">
        <f t="shared" si="1"/>
        <v>74</v>
      </c>
      <c r="B75" s="10" t="s">
        <v>9</v>
      </c>
      <c r="C75" s="10" t="s">
        <v>66</v>
      </c>
      <c r="D75" s="11" t="s">
        <v>138</v>
      </c>
      <c r="E75" s="10" t="s">
        <v>22</v>
      </c>
      <c r="F75" s="12" t="s">
        <v>144</v>
      </c>
      <c r="G75" s="12" t="s">
        <v>143</v>
      </c>
      <c r="H75" s="13" t="s">
        <v>34</v>
      </c>
      <c r="I75" s="12">
        <v>6</v>
      </c>
      <c r="J75" s="23" t="s">
        <v>22</v>
      </c>
      <c r="K75" s="25">
        <v>1</v>
      </c>
      <c r="L75" s="25">
        <v>0</v>
      </c>
      <c r="M75" s="27">
        <v>1</v>
      </c>
    </row>
    <row r="76" spans="1:13" ht="12" customHeight="1" x14ac:dyDescent="0.25">
      <c r="A76" s="9">
        <f t="shared" si="1"/>
        <v>75</v>
      </c>
      <c r="B76" s="10" t="s">
        <v>9</v>
      </c>
      <c r="C76" s="10" t="s">
        <v>11</v>
      </c>
      <c r="D76" s="11" t="s">
        <v>145</v>
      </c>
      <c r="E76" s="10">
        <v>304753</v>
      </c>
      <c r="F76" s="12" t="s">
        <v>146</v>
      </c>
      <c r="G76" s="12" t="s">
        <v>147</v>
      </c>
      <c r="H76" s="13" t="s">
        <v>22</v>
      </c>
      <c r="I76" s="12" t="s">
        <v>22</v>
      </c>
      <c r="J76" s="12" t="s">
        <v>18</v>
      </c>
      <c r="K76" s="29" t="s">
        <v>22</v>
      </c>
      <c r="L76" s="29">
        <v>3</v>
      </c>
      <c r="M76" s="29" t="s">
        <v>22</v>
      </c>
    </row>
    <row r="77" spans="1:13" ht="12" customHeight="1" x14ac:dyDescent="0.25">
      <c r="A77" s="9">
        <f t="shared" si="1"/>
        <v>76</v>
      </c>
      <c r="B77" s="10" t="s">
        <v>9</v>
      </c>
      <c r="C77" s="10" t="s">
        <v>11</v>
      </c>
      <c r="D77" s="11" t="s">
        <v>148</v>
      </c>
      <c r="E77" s="10">
        <v>300314</v>
      </c>
      <c r="F77" s="12" t="s">
        <v>149</v>
      </c>
      <c r="G77" s="12" t="s">
        <v>150</v>
      </c>
      <c r="H77" s="13" t="s">
        <v>59</v>
      </c>
      <c r="I77" s="12">
        <v>9</v>
      </c>
      <c r="J77" s="23" t="s">
        <v>22</v>
      </c>
      <c r="K77" s="25">
        <v>3</v>
      </c>
      <c r="L77" s="25">
        <v>0</v>
      </c>
      <c r="M77" s="27">
        <v>1</v>
      </c>
    </row>
    <row r="78" spans="1:13" ht="12" customHeight="1" x14ac:dyDescent="0.25">
      <c r="A78" s="9">
        <f t="shared" si="1"/>
        <v>77</v>
      </c>
      <c r="B78" s="10" t="s">
        <v>9</v>
      </c>
      <c r="C78" s="10" t="s">
        <v>11</v>
      </c>
      <c r="D78" s="11" t="s">
        <v>148</v>
      </c>
      <c r="E78" s="10">
        <v>300582</v>
      </c>
      <c r="F78" s="12" t="s">
        <v>151</v>
      </c>
      <c r="G78" s="12" t="s">
        <v>152</v>
      </c>
      <c r="H78" s="13" t="s">
        <v>37</v>
      </c>
      <c r="I78" s="12">
        <v>9</v>
      </c>
      <c r="J78" s="23" t="s">
        <v>22</v>
      </c>
      <c r="K78" s="25">
        <v>3</v>
      </c>
      <c r="L78" s="25">
        <v>0</v>
      </c>
      <c r="M78" s="27">
        <v>1</v>
      </c>
    </row>
    <row r="79" spans="1:13" ht="12" customHeight="1" x14ac:dyDescent="0.25">
      <c r="A79" s="9">
        <f t="shared" si="1"/>
        <v>78</v>
      </c>
      <c r="B79" s="10" t="s">
        <v>9</v>
      </c>
      <c r="C79" s="10" t="s">
        <v>11</v>
      </c>
      <c r="D79" s="11" t="s">
        <v>153</v>
      </c>
      <c r="E79" s="10">
        <v>301601</v>
      </c>
      <c r="F79" s="12" t="s">
        <v>154</v>
      </c>
      <c r="G79" s="12" t="s">
        <v>155</v>
      </c>
      <c r="H79" s="13" t="s">
        <v>37</v>
      </c>
      <c r="I79" s="12">
        <v>8</v>
      </c>
      <c r="J79" s="23" t="s">
        <v>22</v>
      </c>
      <c r="K79" s="25">
        <v>3</v>
      </c>
      <c r="L79" s="25">
        <v>0</v>
      </c>
      <c r="M79" s="27">
        <v>1</v>
      </c>
    </row>
    <row r="80" spans="1:13" ht="12" customHeight="1" x14ac:dyDescent="0.25">
      <c r="A80" s="9">
        <f t="shared" si="1"/>
        <v>79</v>
      </c>
      <c r="B80" s="10" t="s">
        <v>9</v>
      </c>
      <c r="C80" s="10" t="s">
        <v>11</v>
      </c>
      <c r="D80" s="11" t="s">
        <v>153</v>
      </c>
      <c r="E80" s="10">
        <v>302785</v>
      </c>
      <c r="F80" s="12" t="s">
        <v>156</v>
      </c>
      <c r="G80" s="12" t="s">
        <v>157</v>
      </c>
      <c r="H80" s="13" t="s">
        <v>37</v>
      </c>
      <c r="I80" s="12">
        <v>9</v>
      </c>
      <c r="J80" s="23" t="s">
        <v>22</v>
      </c>
      <c r="K80" s="25">
        <v>3</v>
      </c>
      <c r="L80" s="25">
        <v>0</v>
      </c>
      <c r="M80" s="27">
        <v>1</v>
      </c>
    </row>
    <row r="81" spans="1:13" ht="12" customHeight="1" x14ac:dyDescent="0.25">
      <c r="A81" s="9">
        <f t="shared" si="1"/>
        <v>80</v>
      </c>
      <c r="B81" s="10" t="s">
        <v>9</v>
      </c>
      <c r="C81" s="10" t="s">
        <v>11</v>
      </c>
      <c r="D81" s="11" t="s">
        <v>153</v>
      </c>
      <c r="E81" s="10">
        <v>304045</v>
      </c>
      <c r="F81" s="12" t="s">
        <v>158</v>
      </c>
      <c r="G81" s="12" t="s">
        <v>157</v>
      </c>
      <c r="H81" s="13" t="s">
        <v>18</v>
      </c>
      <c r="I81" s="12">
        <v>8</v>
      </c>
      <c r="J81" s="23" t="s">
        <v>22</v>
      </c>
      <c r="K81" s="25">
        <v>3</v>
      </c>
      <c r="L81" s="25">
        <v>0</v>
      </c>
      <c r="M81" s="27">
        <v>1</v>
      </c>
    </row>
    <row r="82" spans="1:13" ht="12" customHeight="1" x14ac:dyDescent="0.25">
      <c r="A82" s="9">
        <f t="shared" si="1"/>
        <v>81</v>
      </c>
      <c r="B82" s="10" t="s">
        <v>9</v>
      </c>
      <c r="C82" s="10" t="s">
        <v>11</v>
      </c>
      <c r="D82" s="11" t="s">
        <v>153</v>
      </c>
      <c r="E82" s="10">
        <v>304047</v>
      </c>
      <c r="F82" s="12" t="s">
        <v>159</v>
      </c>
      <c r="G82" s="12" t="s">
        <v>157</v>
      </c>
      <c r="H82" s="13" t="s">
        <v>37</v>
      </c>
      <c r="I82" s="12">
        <v>7</v>
      </c>
      <c r="J82" s="23" t="s">
        <v>22</v>
      </c>
      <c r="K82" s="25">
        <v>3</v>
      </c>
      <c r="L82" s="25">
        <v>0</v>
      </c>
      <c r="M82" s="27">
        <v>1</v>
      </c>
    </row>
    <row r="83" spans="1:13" ht="12" customHeight="1" x14ac:dyDescent="0.25">
      <c r="A83" s="9">
        <f t="shared" si="1"/>
        <v>82</v>
      </c>
      <c r="B83" s="10" t="s">
        <v>9</v>
      </c>
      <c r="C83" s="10" t="s">
        <v>11</v>
      </c>
      <c r="D83" s="11" t="s">
        <v>153</v>
      </c>
      <c r="E83" s="10">
        <v>304048</v>
      </c>
      <c r="F83" s="12" t="s">
        <v>160</v>
      </c>
      <c r="G83" s="12" t="s">
        <v>157</v>
      </c>
      <c r="H83" s="13" t="s">
        <v>59</v>
      </c>
      <c r="I83" s="12">
        <v>9</v>
      </c>
      <c r="J83" s="23" t="s">
        <v>22</v>
      </c>
      <c r="K83" s="25">
        <v>3</v>
      </c>
      <c r="L83" s="25">
        <v>0</v>
      </c>
      <c r="M83" s="27">
        <v>1</v>
      </c>
    </row>
    <row r="84" spans="1:13" ht="12" customHeight="1" x14ac:dyDescent="0.25">
      <c r="A84" s="9">
        <f t="shared" si="1"/>
        <v>83</v>
      </c>
      <c r="B84" s="10" t="s">
        <v>9</v>
      </c>
      <c r="C84" s="10" t="s">
        <v>11</v>
      </c>
      <c r="D84" s="11" t="s">
        <v>153</v>
      </c>
      <c r="E84" s="10">
        <v>304049</v>
      </c>
      <c r="F84" s="12" t="s">
        <v>161</v>
      </c>
      <c r="G84" s="12" t="s">
        <v>157</v>
      </c>
      <c r="H84" s="13" t="s">
        <v>18</v>
      </c>
      <c r="I84" s="12">
        <v>8</v>
      </c>
      <c r="J84" s="23" t="s">
        <v>22</v>
      </c>
      <c r="K84" s="25">
        <v>3</v>
      </c>
      <c r="L84" s="25">
        <v>0</v>
      </c>
      <c r="M84" s="27">
        <v>1</v>
      </c>
    </row>
    <row r="85" spans="1:13" ht="12" customHeight="1" x14ac:dyDescent="0.25">
      <c r="A85" s="9">
        <f t="shared" si="1"/>
        <v>84</v>
      </c>
      <c r="B85" s="10" t="s">
        <v>9</v>
      </c>
      <c r="C85" s="10" t="s">
        <v>11</v>
      </c>
      <c r="D85" s="11" t="s">
        <v>153</v>
      </c>
      <c r="E85" s="10">
        <v>102959</v>
      </c>
      <c r="F85" s="12" t="s">
        <v>162</v>
      </c>
      <c r="G85" s="12" t="s">
        <v>163</v>
      </c>
      <c r="H85" s="13" t="s">
        <v>37</v>
      </c>
      <c r="I85" s="12">
        <v>9</v>
      </c>
      <c r="J85" s="23" t="s">
        <v>22</v>
      </c>
      <c r="K85" s="25">
        <v>3</v>
      </c>
      <c r="L85" s="25">
        <v>0</v>
      </c>
      <c r="M85" s="27">
        <v>1</v>
      </c>
    </row>
    <row r="86" spans="1:13" ht="12" customHeight="1" x14ac:dyDescent="0.25">
      <c r="A86" s="9">
        <f t="shared" si="1"/>
        <v>85</v>
      </c>
      <c r="B86" s="10" t="s">
        <v>9</v>
      </c>
      <c r="C86" s="10" t="s">
        <v>11</v>
      </c>
      <c r="D86" s="11" t="s">
        <v>153</v>
      </c>
      <c r="E86" s="10">
        <v>301565</v>
      </c>
      <c r="F86" s="12" t="s">
        <v>164</v>
      </c>
      <c r="G86" s="12" t="s">
        <v>155</v>
      </c>
      <c r="H86" s="13" t="s">
        <v>37</v>
      </c>
      <c r="I86" s="12">
        <v>8</v>
      </c>
      <c r="J86" s="23" t="s">
        <v>22</v>
      </c>
      <c r="K86" s="25">
        <v>3</v>
      </c>
      <c r="L86" s="25">
        <v>0</v>
      </c>
      <c r="M86" s="27">
        <v>1</v>
      </c>
    </row>
    <row r="87" spans="1:13" ht="12" customHeight="1" x14ac:dyDescent="0.25">
      <c r="A87" s="9">
        <f t="shared" si="1"/>
        <v>86</v>
      </c>
      <c r="B87" s="10" t="s">
        <v>9</v>
      </c>
      <c r="C87" s="10" t="s">
        <v>11</v>
      </c>
      <c r="D87" s="11" t="s">
        <v>153</v>
      </c>
      <c r="E87" s="10">
        <v>301567</v>
      </c>
      <c r="F87" s="12" t="s">
        <v>165</v>
      </c>
      <c r="G87" s="12" t="s">
        <v>155</v>
      </c>
      <c r="H87" s="13" t="s">
        <v>129</v>
      </c>
      <c r="I87" s="12">
        <v>8</v>
      </c>
      <c r="J87" s="23" t="s">
        <v>22</v>
      </c>
      <c r="K87" s="25">
        <v>3</v>
      </c>
      <c r="L87" s="25">
        <v>0</v>
      </c>
      <c r="M87" s="27">
        <v>1</v>
      </c>
    </row>
    <row r="88" spans="1:13" ht="12" customHeight="1" x14ac:dyDescent="0.25">
      <c r="A88" s="9">
        <f t="shared" si="1"/>
        <v>87</v>
      </c>
      <c r="B88" s="10" t="s">
        <v>9</v>
      </c>
      <c r="C88" s="10" t="s">
        <v>11</v>
      </c>
      <c r="D88" s="11" t="s">
        <v>153</v>
      </c>
      <c r="E88" s="10">
        <v>102762</v>
      </c>
      <c r="F88" s="12" t="s">
        <v>166</v>
      </c>
      <c r="G88" s="12" t="s">
        <v>167</v>
      </c>
      <c r="H88" s="13" t="s">
        <v>37</v>
      </c>
      <c r="I88" s="12">
        <v>8</v>
      </c>
      <c r="J88" s="23" t="s">
        <v>22</v>
      </c>
      <c r="K88" s="25">
        <v>3</v>
      </c>
      <c r="L88" s="25">
        <v>0</v>
      </c>
      <c r="M88" s="27">
        <v>1</v>
      </c>
    </row>
    <row r="89" spans="1:13" ht="12" customHeight="1" x14ac:dyDescent="0.25">
      <c r="A89" s="9">
        <f t="shared" si="1"/>
        <v>88</v>
      </c>
      <c r="B89" s="10" t="s">
        <v>9</v>
      </c>
      <c r="C89" s="10" t="s">
        <v>11</v>
      </c>
      <c r="D89" s="11" t="s">
        <v>153</v>
      </c>
      <c r="E89" s="10">
        <v>102765</v>
      </c>
      <c r="F89" s="12" t="s">
        <v>168</v>
      </c>
      <c r="G89" s="12" t="s">
        <v>167</v>
      </c>
      <c r="H89" s="13" t="s">
        <v>37</v>
      </c>
      <c r="I89" s="12">
        <v>8</v>
      </c>
      <c r="J89" s="23" t="s">
        <v>22</v>
      </c>
      <c r="K89" s="25">
        <v>3</v>
      </c>
      <c r="L89" s="25">
        <v>0</v>
      </c>
      <c r="M89" s="27">
        <v>1</v>
      </c>
    </row>
    <row r="90" spans="1:13" ht="12" customHeight="1" x14ac:dyDescent="0.25">
      <c r="A90" s="9">
        <f t="shared" si="1"/>
        <v>89</v>
      </c>
      <c r="B90" s="10" t="s">
        <v>9</v>
      </c>
      <c r="C90" s="10" t="s">
        <v>11</v>
      </c>
      <c r="D90" s="11" t="s">
        <v>153</v>
      </c>
      <c r="E90" s="10">
        <v>200784</v>
      </c>
      <c r="F90" s="12" t="s">
        <v>169</v>
      </c>
      <c r="G90" s="12" t="s">
        <v>170</v>
      </c>
      <c r="H90" s="13" t="s">
        <v>34</v>
      </c>
      <c r="I90" s="12">
        <v>7</v>
      </c>
      <c r="J90" s="23" t="s">
        <v>22</v>
      </c>
      <c r="K90" s="25">
        <v>3</v>
      </c>
      <c r="L90" s="25">
        <v>0</v>
      </c>
      <c r="M90" s="27">
        <v>1</v>
      </c>
    </row>
    <row r="91" spans="1:13" ht="12" customHeight="1" x14ac:dyDescent="0.25">
      <c r="A91" s="9">
        <f t="shared" si="1"/>
        <v>90</v>
      </c>
      <c r="B91" s="10" t="s">
        <v>9</v>
      </c>
      <c r="C91" s="10" t="s">
        <v>11</v>
      </c>
      <c r="D91" s="11" t="s">
        <v>153</v>
      </c>
      <c r="E91" s="10">
        <v>212747</v>
      </c>
      <c r="F91" s="12" t="s">
        <v>171</v>
      </c>
      <c r="G91" s="12" t="s">
        <v>170</v>
      </c>
      <c r="H91" s="13" t="s">
        <v>18</v>
      </c>
      <c r="I91" s="12">
        <v>6</v>
      </c>
      <c r="J91" s="23" t="s">
        <v>22</v>
      </c>
      <c r="K91" s="25">
        <v>3</v>
      </c>
      <c r="L91" s="25">
        <v>0</v>
      </c>
      <c r="M91" s="27">
        <v>1</v>
      </c>
    </row>
    <row r="92" spans="1:13" ht="12" customHeight="1" x14ac:dyDescent="0.25">
      <c r="A92" s="9">
        <f t="shared" si="1"/>
        <v>91</v>
      </c>
      <c r="B92" s="10" t="s">
        <v>9</v>
      </c>
      <c r="C92" s="10" t="s">
        <v>11</v>
      </c>
      <c r="D92" s="14" t="s">
        <v>153</v>
      </c>
      <c r="E92" s="10">
        <v>212754</v>
      </c>
      <c r="F92" s="12" t="s">
        <v>172</v>
      </c>
      <c r="G92" s="10" t="s">
        <v>170</v>
      </c>
      <c r="H92" s="13"/>
      <c r="I92" s="12"/>
      <c r="J92" s="23" t="s">
        <v>22</v>
      </c>
      <c r="K92" s="25">
        <v>3</v>
      </c>
      <c r="L92" s="25">
        <v>0</v>
      </c>
      <c r="M92" s="27">
        <v>1</v>
      </c>
    </row>
    <row r="93" spans="1:13" ht="12" customHeight="1" x14ac:dyDescent="0.25">
      <c r="A93" s="9">
        <f t="shared" si="1"/>
        <v>92</v>
      </c>
      <c r="B93" s="10" t="s">
        <v>9</v>
      </c>
      <c r="C93" s="10" t="s">
        <v>11</v>
      </c>
      <c r="D93" s="11" t="s">
        <v>153</v>
      </c>
      <c r="E93" s="10">
        <v>103500</v>
      </c>
      <c r="F93" s="12" t="s">
        <v>173</v>
      </c>
      <c r="G93" s="15" t="s">
        <v>174</v>
      </c>
      <c r="H93" s="13" t="s">
        <v>34</v>
      </c>
      <c r="I93" s="12">
        <v>7</v>
      </c>
      <c r="J93" s="23" t="s">
        <v>22</v>
      </c>
      <c r="K93" s="25">
        <v>3</v>
      </c>
      <c r="L93" s="25">
        <v>0</v>
      </c>
      <c r="M93" s="27">
        <v>1</v>
      </c>
    </row>
    <row r="94" spans="1:13" ht="12" customHeight="1" x14ac:dyDescent="0.25">
      <c r="A94" s="9">
        <f t="shared" si="1"/>
        <v>93</v>
      </c>
      <c r="B94" s="10" t="s">
        <v>9</v>
      </c>
      <c r="C94" s="10" t="s">
        <v>11</v>
      </c>
      <c r="D94" s="11" t="s">
        <v>153</v>
      </c>
      <c r="E94" s="10">
        <v>300096</v>
      </c>
      <c r="F94" s="12" t="s">
        <v>175</v>
      </c>
      <c r="G94" s="12" t="s">
        <v>174</v>
      </c>
      <c r="H94" s="13" t="s">
        <v>59</v>
      </c>
      <c r="I94" s="12">
        <v>10</v>
      </c>
      <c r="J94" s="23" t="s">
        <v>22</v>
      </c>
      <c r="K94" s="25">
        <v>3</v>
      </c>
      <c r="L94" s="25">
        <v>0</v>
      </c>
      <c r="M94" s="27">
        <v>1</v>
      </c>
    </row>
    <row r="95" spans="1:13" ht="12" customHeight="1" x14ac:dyDescent="0.25">
      <c r="A95" s="9">
        <f t="shared" si="1"/>
        <v>94</v>
      </c>
      <c r="B95" s="10" t="s">
        <v>9</v>
      </c>
      <c r="C95" s="10" t="s">
        <v>11</v>
      </c>
      <c r="D95" s="11" t="s">
        <v>153</v>
      </c>
      <c r="E95" s="10">
        <v>300615</v>
      </c>
      <c r="F95" s="12" t="s">
        <v>176</v>
      </c>
      <c r="G95" s="12" t="s">
        <v>174</v>
      </c>
      <c r="H95" s="13" t="s">
        <v>59</v>
      </c>
      <c r="I95" s="12">
        <v>10</v>
      </c>
      <c r="J95" s="23" t="s">
        <v>22</v>
      </c>
      <c r="K95" s="25">
        <v>3</v>
      </c>
      <c r="L95" s="25">
        <v>0</v>
      </c>
      <c r="M95" s="27">
        <v>1</v>
      </c>
    </row>
    <row r="96" spans="1:13" ht="12" customHeight="1" x14ac:dyDescent="0.25">
      <c r="A96" s="9">
        <f t="shared" si="1"/>
        <v>95</v>
      </c>
      <c r="B96" s="10" t="s">
        <v>9</v>
      </c>
      <c r="C96" s="10" t="s">
        <v>11</v>
      </c>
      <c r="D96" s="11" t="s">
        <v>153</v>
      </c>
      <c r="E96" s="10">
        <v>300692</v>
      </c>
      <c r="F96" s="12" t="s">
        <v>177</v>
      </c>
      <c r="G96" s="12" t="s">
        <v>174</v>
      </c>
      <c r="H96" s="13" t="s">
        <v>18</v>
      </c>
      <c r="I96" s="12">
        <v>8</v>
      </c>
      <c r="J96" s="23" t="s">
        <v>22</v>
      </c>
      <c r="K96" s="25">
        <v>3</v>
      </c>
      <c r="L96" s="25">
        <v>0</v>
      </c>
      <c r="M96" s="27">
        <v>1</v>
      </c>
    </row>
    <row r="97" spans="1:13" ht="12" customHeight="1" x14ac:dyDescent="0.25">
      <c r="A97" s="9">
        <f t="shared" si="1"/>
        <v>96</v>
      </c>
      <c r="B97" s="10" t="s">
        <v>9</v>
      </c>
      <c r="C97" s="10" t="s">
        <v>11</v>
      </c>
      <c r="D97" s="11" t="s">
        <v>153</v>
      </c>
      <c r="E97" s="10">
        <v>300713</v>
      </c>
      <c r="F97" s="12" t="s">
        <v>178</v>
      </c>
      <c r="G97" s="12" t="s">
        <v>174</v>
      </c>
      <c r="H97" s="13" t="s">
        <v>37</v>
      </c>
      <c r="I97" s="12">
        <v>8</v>
      </c>
      <c r="J97" s="23" t="s">
        <v>22</v>
      </c>
      <c r="K97" s="25">
        <v>3</v>
      </c>
      <c r="L97" s="25">
        <v>0</v>
      </c>
      <c r="M97" s="27">
        <v>1</v>
      </c>
    </row>
    <row r="98" spans="1:13" ht="12" customHeight="1" x14ac:dyDescent="0.25">
      <c r="A98" s="9">
        <f t="shared" si="1"/>
        <v>97</v>
      </c>
      <c r="B98" s="10" t="s">
        <v>9</v>
      </c>
      <c r="C98" s="10" t="s">
        <v>11</v>
      </c>
      <c r="D98" s="11" t="s">
        <v>153</v>
      </c>
      <c r="E98" s="10">
        <v>301454</v>
      </c>
      <c r="F98" s="12" t="s">
        <v>179</v>
      </c>
      <c r="G98" s="12" t="s">
        <v>174</v>
      </c>
      <c r="H98" s="13" t="s">
        <v>37</v>
      </c>
      <c r="I98" s="12">
        <v>8</v>
      </c>
      <c r="J98" s="23" t="s">
        <v>22</v>
      </c>
      <c r="K98" s="25">
        <v>3</v>
      </c>
      <c r="L98" s="25">
        <v>0</v>
      </c>
      <c r="M98" s="27">
        <v>1</v>
      </c>
    </row>
    <row r="99" spans="1:13" ht="12" customHeight="1" x14ac:dyDescent="0.25">
      <c r="A99" s="9">
        <f t="shared" si="1"/>
        <v>98</v>
      </c>
      <c r="B99" s="10" t="s">
        <v>9</v>
      </c>
      <c r="C99" s="10" t="s">
        <v>11</v>
      </c>
      <c r="D99" s="11" t="s">
        <v>153</v>
      </c>
      <c r="E99" s="10">
        <v>301496</v>
      </c>
      <c r="F99" s="12" t="s">
        <v>180</v>
      </c>
      <c r="G99" s="12" t="s">
        <v>174</v>
      </c>
      <c r="H99" s="13" t="s">
        <v>34</v>
      </c>
      <c r="I99" s="12">
        <v>8</v>
      </c>
      <c r="J99" s="23" t="s">
        <v>22</v>
      </c>
      <c r="K99" s="25">
        <v>3</v>
      </c>
      <c r="L99" s="25">
        <v>0</v>
      </c>
      <c r="M99" s="27">
        <v>1</v>
      </c>
    </row>
    <row r="100" spans="1:13" ht="12" customHeight="1" x14ac:dyDescent="0.25">
      <c r="A100" s="9">
        <f t="shared" si="1"/>
        <v>99</v>
      </c>
      <c r="B100" s="10" t="s">
        <v>9</v>
      </c>
      <c r="C100" s="10" t="s">
        <v>11</v>
      </c>
      <c r="D100" s="11" t="s">
        <v>153</v>
      </c>
      <c r="E100" s="10">
        <v>301498</v>
      </c>
      <c r="F100" s="10" t="s">
        <v>181</v>
      </c>
      <c r="G100" s="12" t="s">
        <v>174</v>
      </c>
      <c r="H100" s="13" t="s">
        <v>37</v>
      </c>
      <c r="I100" s="12">
        <v>8</v>
      </c>
      <c r="J100" s="23" t="s">
        <v>22</v>
      </c>
      <c r="K100" s="25">
        <v>3</v>
      </c>
      <c r="L100" s="25">
        <v>0</v>
      </c>
      <c r="M100" s="27">
        <v>1</v>
      </c>
    </row>
    <row r="101" spans="1:13" ht="12" customHeight="1" x14ac:dyDescent="0.25">
      <c r="A101" s="9">
        <f t="shared" si="1"/>
        <v>100</v>
      </c>
      <c r="B101" s="10" t="s">
        <v>9</v>
      </c>
      <c r="C101" s="10" t="s">
        <v>11</v>
      </c>
      <c r="D101" s="11" t="s">
        <v>153</v>
      </c>
      <c r="E101" s="10">
        <v>301529</v>
      </c>
      <c r="F101" s="12" t="s">
        <v>182</v>
      </c>
      <c r="G101" s="12" t="s">
        <v>174</v>
      </c>
      <c r="H101" s="13" t="s">
        <v>34</v>
      </c>
      <c r="I101" s="12">
        <v>7</v>
      </c>
      <c r="J101" s="23" t="s">
        <v>22</v>
      </c>
      <c r="K101" s="25">
        <v>3</v>
      </c>
      <c r="L101" s="25">
        <v>0</v>
      </c>
      <c r="M101" s="27">
        <v>1</v>
      </c>
    </row>
    <row r="102" spans="1:13" ht="12" customHeight="1" x14ac:dyDescent="0.25">
      <c r="A102" s="9">
        <f t="shared" si="1"/>
        <v>101</v>
      </c>
      <c r="B102" s="10" t="s">
        <v>9</v>
      </c>
      <c r="C102" s="10" t="s">
        <v>11</v>
      </c>
      <c r="D102" s="11" t="s">
        <v>153</v>
      </c>
      <c r="E102" s="10">
        <v>301544</v>
      </c>
      <c r="F102" s="12" t="s">
        <v>183</v>
      </c>
      <c r="G102" s="12" t="s">
        <v>174</v>
      </c>
      <c r="H102" s="13" t="s">
        <v>18</v>
      </c>
      <c r="I102" s="12">
        <v>7</v>
      </c>
      <c r="J102" s="23" t="s">
        <v>22</v>
      </c>
      <c r="K102" s="25">
        <v>3</v>
      </c>
      <c r="L102" s="25">
        <v>0</v>
      </c>
      <c r="M102" s="27">
        <v>1</v>
      </c>
    </row>
    <row r="103" spans="1:13" ht="12" customHeight="1" x14ac:dyDescent="0.25">
      <c r="A103" s="9">
        <f t="shared" si="1"/>
        <v>102</v>
      </c>
      <c r="B103" s="10" t="s">
        <v>9</v>
      </c>
      <c r="C103" s="10" t="s">
        <v>11</v>
      </c>
      <c r="D103" s="11" t="s">
        <v>153</v>
      </c>
      <c r="E103" s="10">
        <v>200577</v>
      </c>
      <c r="F103" s="12" t="s">
        <v>184</v>
      </c>
      <c r="G103" s="12" t="s">
        <v>185</v>
      </c>
      <c r="H103" s="13" t="s">
        <v>18</v>
      </c>
      <c r="I103" s="12">
        <v>7</v>
      </c>
      <c r="J103" s="23" t="s">
        <v>22</v>
      </c>
      <c r="K103" s="25">
        <v>3</v>
      </c>
      <c r="L103" s="25">
        <v>0</v>
      </c>
      <c r="M103" s="27">
        <v>1</v>
      </c>
    </row>
    <row r="104" spans="1:13" ht="12" customHeight="1" x14ac:dyDescent="0.25">
      <c r="A104" s="9">
        <f t="shared" si="1"/>
        <v>103</v>
      </c>
      <c r="B104" s="10" t="s">
        <v>9</v>
      </c>
      <c r="C104" s="10" t="s">
        <v>11</v>
      </c>
      <c r="D104" s="11" t="s">
        <v>153</v>
      </c>
      <c r="E104" s="10">
        <v>200579</v>
      </c>
      <c r="F104" s="12" t="s">
        <v>186</v>
      </c>
      <c r="G104" s="12" t="s">
        <v>185</v>
      </c>
      <c r="H104" s="13" t="s">
        <v>37</v>
      </c>
      <c r="I104" s="12">
        <v>10</v>
      </c>
      <c r="J104" s="23" t="s">
        <v>22</v>
      </c>
      <c r="K104" s="25">
        <v>3</v>
      </c>
      <c r="L104" s="25">
        <v>0</v>
      </c>
      <c r="M104" s="27">
        <v>1</v>
      </c>
    </row>
    <row r="105" spans="1:13" ht="12" customHeight="1" x14ac:dyDescent="0.25">
      <c r="A105" s="9">
        <f t="shared" si="1"/>
        <v>104</v>
      </c>
      <c r="B105" s="10" t="s">
        <v>9</v>
      </c>
      <c r="C105" s="10" t="s">
        <v>11</v>
      </c>
      <c r="D105" s="11" t="s">
        <v>153</v>
      </c>
      <c r="E105" s="10">
        <v>210573</v>
      </c>
      <c r="F105" s="12" t="s">
        <v>187</v>
      </c>
      <c r="G105" s="12" t="s">
        <v>188</v>
      </c>
      <c r="H105" s="13" t="s">
        <v>22</v>
      </c>
      <c r="I105" s="13" t="s">
        <v>22</v>
      </c>
      <c r="J105" s="23" t="s">
        <v>22</v>
      </c>
      <c r="K105" s="37" t="s">
        <v>22</v>
      </c>
      <c r="L105" s="37" t="s">
        <v>22</v>
      </c>
      <c r="M105" s="38" t="s">
        <v>22</v>
      </c>
    </row>
    <row r="106" spans="1:13" ht="12" customHeight="1" x14ac:dyDescent="0.25">
      <c r="A106" s="9">
        <f t="shared" si="1"/>
        <v>105</v>
      </c>
      <c r="B106" s="10" t="s">
        <v>9</v>
      </c>
      <c r="C106" s="10" t="s">
        <v>19</v>
      </c>
      <c r="D106" s="14" t="s">
        <v>153</v>
      </c>
      <c r="E106" s="17">
        <v>306520</v>
      </c>
      <c r="F106" s="12" t="s">
        <v>189</v>
      </c>
      <c r="G106" s="12" t="s">
        <v>157</v>
      </c>
      <c r="H106" s="13"/>
      <c r="I106" s="12"/>
      <c r="J106" s="23" t="s">
        <v>22</v>
      </c>
      <c r="K106" s="25">
        <v>3</v>
      </c>
      <c r="L106" s="25">
        <v>0</v>
      </c>
      <c r="M106" s="27">
        <v>1</v>
      </c>
    </row>
    <row r="107" spans="1:13" ht="12" customHeight="1" x14ac:dyDescent="0.25">
      <c r="A107" s="9">
        <f t="shared" si="1"/>
        <v>106</v>
      </c>
      <c r="B107" s="10" t="s">
        <v>9</v>
      </c>
      <c r="C107" s="10" t="s">
        <v>19</v>
      </c>
      <c r="D107" s="14" t="s">
        <v>153</v>
      </c>
      <c r="E107" s="17">
        <v>306521</v>
      </c>
      <c r="F107" s="12" t="s">
        <v>190</v>
      </c>
      <c r="G107" s="12" t="s">
        <v>157</v>
      </c>
      <c r="H107" s="13"/>
      <c r="I107" s="12"/>
      <c r="J107" s="23" t="s">
        <v>22</v>
      </c>
      <c r="K107" s="25">
        <v>3</v>
      </c>
      <c r="L107" s="25">
        <v>0</v>
      </c>
      <c r="M107" s="27">
        <v>1</v>
      </c>
    </row>
    <row r="108" spans="1:13" ht="12" customHeight="1" x14ac:dyDescent="0.25">
      <c r="A108" s="9">
        <f t="shared" si="1"/>
        <v>107</v>
      </c>
      <c r="B108" s="10" t="s">
        <v>9</v>
      </c>
      <c r="C108" s="10" t="s">
        <v>11</v>
      </c>
      <c r="D108" s="11" t="s">
        <v>191</v>
      </c>
      <c r="E108" s="10">
        <v>304092</v>
      </c>
      <c r="F108" s="12" t="s">
        <v>192</v>
      </c>
      <c r="G108" s="12" t="s">
        <v>112</v>
      </c>
      <c r="H108" s="13" t="s">
        <v>37</v>
      </c>
      <c r="I108" s="12">
        <v>8</v>
      </c>
      <c r="J108" s="23" t="s">
        <v>22</v>
      </c>
      <c r="K108" s="25">
        <v>3</v>
      </c>
      <c r="L108" s="25">
        <v>0</v>
      </c>
      <c r="M108" s="27">
        <v>1</v>
      </c>
    </row>
    <row r="109" spans="1:13" ht="12" customHeight="1" x14ac:dyDescent="0.25">
      <c r="A109" s="9">
        <f t="shared" si="1"/>
        <v>108</v>
      </c>
      <c r="B109" s="10" t="s">
        <v>9</v>
      </c>
      <c r="C109" s="10" t="s">
        <v>11</v>
      </c>
      <c r="D109" s="14" t="s">
        <v>191</v>
      </c>
      <c r="E109" s="10">
        <v>102622</v>
      </c>
      <c r="F109" s="12" t="s">
        <v>193</v>
      </c>
      <c r="G109" s="10" t="s">
        <v>194</v>
      </c>
      <c r="H109" s="13" t="s">
        <v>37</v>
      </c>
      <c r="I109" s="12"/>
      <c r="J109" s="23" t="s">
        <v>22</v>
      </c>
      <c r="K109" s="25">
        <v>3</v>
      </c>
      <c r="L109" s="25">
        <v>0</v>
      </c>
      <c r="M109" s="27">
        <v>1</v>
      </c>
    </row>
    <row r="110" spans="1:13" ht="12" customHeight="1" x14ac:dyDescent="0.25">
      <c r="A110" s="9">
        <f t="shared" si="1"/>
        <v>109</v>
      </c>
      <c r="B110" s="10" t="s">
        <v>9</v>
      </c>
      <c r="C110" s="10" t="s">
        <v>11</v>
      </c>
      <c r="D110" s="11" t="s">
        <v>191</v>
      </c>
      <c r="E110" s="10">
        <v>102673</v>
      </c>
      <c r="F110" s="12" t="s">
        <v>195</v>
      </c>
      <c r="G110" s="10" t="s">
        <v>194</v>
      </c>
      <c r="H110" s="13" t="s">
        <v>18</v>
      </c>
      <c r="I110" s="12">
        <v>9</v>
      </c>
      <c r="J110" s="23" t="s">
        <v>22</v>
      </c>
      <c r="K110" s="25">
        <v>3</v>
      </c>
      <c r="L110" s="25">
        <v>0</v>
      </c>
      <c r="M110" s="27">
        <v>1</v>
      </c>
    </row>
    <row r="111" spans="1:13" ht="12" customHeight="1" x14ac:dyDescent="0.25">
      <c r="A111" s="9">
        <f t="shared" si="1"/>
        <v>110</v>
      </c>
      <c r="B111" s="10" t="s">
        <v>9</v>
      </c>
      <c r="C111" s="10" t="s">
        <v>11</v>
      </c>
      <c r="D111" s="11" t="s">
        <v>191</v>
      </c>
      <c r="E111" s="10">
        <v>103013</v>
      </c>
      <c r="F111" s="12" t="s">
        <v>85</v>
      </c>
      <c r="G111" s="10" t="s">
        <v>117</v>
      </c>
      <c r="H111" s="13" t="s">
        <v>129</v>
      </c>
      <c r="I111" s="12">
        <v>7</v>
      </c>
      <c r="J111" s="23" t="s">
        <v>22</v>
      </c>
      <c r="K111" s="25">
        <v>3</v>
      </c>
      <c r="L111" s="25">
        <v>0</v>
      </c>
      <c r="M111" s="27">
        <v>1</v>
      </c>
    </row>
    <row r="112" spans="1:13" ht="12" customHeight="1" x14ac:dyDescent="0.25">
      <c r="A112" s="9">
        <f t="shared" si="1"/>
        <v>111</v>
      </c>
      <c r="B112" s="10" t="s">
        <v>9</v>
      </c>
      <c r="C112" s="10" t="s">
        <v>11</v>
      </c>
      <c r="D112" s="11" t="s">
        <v>191</v>
      </c>
      <c r="E112" s="10">
        <v>103539</v>
      </c>
      <c r="F112" s="12" t="s">
        <v>196</v>
      </c>
      <c r="G112" s="12" t="s">
        <v>197</v>
      </c>
      <c r="H112" s="13" t="s">
        <v>37</v>
      </c>
      <c r="I112" s="12">
        <v>10</v>
      </c>
      <c r="J112" s="23" t="s">
        <v>22</v>
      </c>
      <c r="K112" s="25">
        <v>3</v>
      </c>
      <c r="L112" s="25">
        <v>0</v>
      </c>
      <c r="M112" s="27">
        <v>1</v>
      </c>
    </row>
    <row r="113" spans="1:13" ht="12" customHeight="1" x14ac:dyDescent="0.25">
      <c r="A113" s="9">
        <f t="shared" si="1"/>
        <v>112</v>
      </c>
      <c r="B113" s="10" t="s">
        <v>9</v>
      </c>
      <c r="C113" s="10" t="s">
        <v>11</v>
      </c>
      <c r="D113" s="11" t="s">
        <v>191</v>
      </c>
      <c r="E113" s="10">
        <v>301582</v>
      </c>
      <c r="F113" s="12" t="s">
        <v>198</v>
      </c>
      <c r="G113" s="12" t="s">
        <v>120</v>
      </c>
      <c r="H113" s="13" t="s">
        <v>18</v>
      </c>
      <c r="I113" s="12">
        <v>10</v>
      </c>
      <c r="J113" s="23" t="s">
        <v>22</v>
      </c>
      <c r="K113" s="25">
        <v>3</v>
      </c>
      <c r="L113" s="25">
        <v>0</v>
      </c>
      <c r="M113" s="27">
        <v>1</v>
      </c>
    </row>
    <row r="114" spans="1:13" ht="12" customHeight="1" x14ac:dyDescent="0.25">
      <c r="A114" s="9">
        <f t="shared" si="1"/>
        <v>113</v>
      </c>
      <c r="B114" s="10" t="s">
        <v>9</v>
      </c>
      <c r="C114" s="10" t="s">
        <v>11</v>
      </c>
      <c r="D114" s="14" t="s">
        <v>191</v>
      </c>
      <c r="E114" s="10">
        <v>300706</v>
      </c>
      <c r="F114" s="12" t="s">
        <v>199</v>
      </c>
      <c r="G114" s="12" t="s">
        <v>136</v>
      </c>
      <c r="H114" s="13" t="s">
        <v>37</v>
      </c>
      <c r="I114" s="12">
        <v>10</v>
      </c>
      <c r="J114" s="23" t="s">
        <v>22</v>
      </c>
      <c r="K114" s="25">
        <v>3</v>
      </c>
      <c r="L114" s="25">
        <v>0</v>
      </c>
      <c r="M114" s="27">
        <v>1</v>
      </c>
    </row>
    <row r="115" spans="1:13" ht="12" customHeight="1" x14ac:dyDescent="0.25">
      <c r="A115" s="9">
        <f t="shared" si="1"/>
        <v>114</v>
      </c>
      <c r="B115" s="10" t="s">
        <v>9</v>
      </c>
      <c r="C115" s="10" t="s">
        <v>11</v>
      </c>
      <c r="D115" s="11" t="s">
        <v>14</v>
      </c>
      <c r="E115" s="10">
        <v>302025</v>
      </c>
      <c r="F115" s="12" t="s">
        <v>200</v>
      </c>
      <c r="G115" s="12" t="s">
        <v>143</v>
      </c>
      <c r="H115" s="13" t="s">
        <v>45</v>
      </c>
      <c r="I115" s="12">
        <v>7</v>
      </c>
      <c r="J115" s="23" t="s">
        <v>22</v>
      </c>
      <c r="K115" s="25">
        <v>3</v>
      </c>
      <c r="L115" s="25">
        <v>0</v>
      </c>
      <c r="M115" s="27">
        <v>1</v>
      </c>
    </row>
    <row r="116" spans="1:13" ht="12" customHeight="1" x14ac:dyDescent="0.25">
      <c r="A116" s="9">
        <f t="shared" si="1"/>
        <v>115</v>
      </c>
      <c r="B116" s="10" t="s">
        <v>9</v>
      </c>
      <c r="C116" s="10" t="s">
        <v>11</v>
      </c>
      <c r="D116" s="11" t="s">
        <v>14</v>
      </c>
      <c r="E116" s="10">
        <v>302382</v>
      </c>
      <c r="F116" s="12" t="s">
        <v>201</v>
      </c>
      <c r="G116" s="12" t="s">
        <v>143</v>
      </c>
      <c r="H116" s="13" t="s">
        <v>34</v>
      </c>
      <c r="I116" s="12">
        <v>9</v>
      </c>
      <c r="J116" s="23" t="s">
        <v>22</v>
      </c>
      <c r="K116" s="25">
        <v>3</v>
      </c>
      <c r="L116" s="25">
        <v>0</v>
      </c>
      <c r="M116" s="27">
        <v>1</v>
      </c>
    </row>
    <row r="117" spans="1:13" ht="12" customHeight="1" x14ac:dyDescent="0.25">
      <c r="A117" s="9">
        <f t="shared" si="1"/>
        <v>116</v>
      </c>
      <c r="B117" s="10" t="s">
        <v>9</v>
      </c>
      <c r="C117" s="10" t="s">
        <v>11</v>
      </c>
      <c r="D117" s="11" t="s">
        <v>14</v>
      </c>
      <c r="E117" s="10">
        <v>302774</v>
      </c>
      <c r="F117" s="12" t="s">
        <v>202</v>
      </c>
      <c r="G117" s="12" t="s">
        <v>143</v>
      </c>
      <c r="H117" s="13" t="s">
        <v>34</v>
      </c>
      <c r="I117" s="12">
        <v>8</v>
      </c>
      <c r="J117" s="23" t="s">
        <v>22</v>
      </c>
      <c r="K117" s="25">
        <v>3</v>
      </c>
      <c r="L117" s="25">
        <v>0</v>
      </c>
      <c r="M117" s="27">
        <v>1</v>
      </c>
    </row>
    <row r="118" spans="1:13" ht="12" customHeight="1" x14ac:dyDescent="0.25">
      <c r="A118" s="9">
        <f t="shared" si="1"/>
        <v>117</v>
      </c>
      <c r="B118" s="10" t="s">
        <v>9</v>
      </c>
      <c r="C118" s="10" t="s">
        <v>11</v>
      </c>
      <c r="D118" s="11" t="s">
        <v>14</v>
      </c>
      <c r="E118" s="10">
        <v>302822</v>
      </c>
      <c r="F118" s="12" t="s">
        <v>203</v>
      </c>
      <c r="G118" s="12" t="s">
        <v>143</v>
      </c>
      <c r="H118" s="13" t="s">
        <v>34</v>
      </c>
      <c r="I118" s="12">
        <v>9</v>
      </c>
      <c r="J118" s="23" t="s">
        <v>22</v>
      </c>
      <c r="K118" s="25">
        <v>3</v>
      </c>
      <c r="L118" s="25">
        <v>0</v>
      </c>
      <c r="M118" s="27">
        <v>1</v>
      </c>
    </row>
    <row r="119" spans="1:13" ht="12" customHeight="1" x14ac:dyDescent="0.25">
      <c r="A119" s="9">
        <f t="shared" si="1"/>
        <v>118</v>
      </c>
      <c r="B119" s="10" t="s">
        <v>9</v>
      </c>
      <c r="C119" s="10" t="s">
        <v>11</v>
      </c>
      <c r="D119" s="14" t="s">
        <v>14</v>
      </c>
      <c r="E119" s="10">
        <v>102563</v>
      </c>
      <c r="F119" s="12" t="s">
        <v>204</v>
      </c>
      <c r="G119" s="12" t="s">
        <v>205</v>
      </c>
      <c r="H119" s="51"/>
      <c r="I119" s="18"/>
      <c r="J119" s="23" t="s">
        <v>22</v>
      </c>
      <c r="K119" s="25">
        <v>3</v>
      </c>
      <c r="L119" s="25">
        <v>0</v>
      </c>
      <c r="M119" s="27">
        <v>1</v>
      </c>
    </row>
    <row r="120" spans="1:13" ht="12" customHeight="1" x14ac:dyDescent="0.25">
      <c r="A120" s="9">
        <f t="shared" si="1"/>
        <v>119</v>
      </c>
      <c r="B120" s="10" t="s">
        <v>9</v>
      </c>
      <c r="C120" s="10" t="s">
        <v>11</v>
      </c>
      <c r="D120" s="11" t="s">
        <v>14</v>
      </c>
      <c r="E120" s="10">
        <v>103029</v>
      </c>
      <c r="F120" s="12" t="s">
        <v>206</v>
      </c>
      <c r="G120" s="12" t="s">
        <v>207</v>
      </c>
      <c r="H120" s="13" t="s">
        <v>34</v>
      </c>
      <c r="I120" s="12">
        <v>8</v>
      </c>
      <c r="J120" s="23" t="s">
        <v>22</v>
      </c>
      <c r="K120" s="25">
        <v>3</v>
      </c>
      <c r="L120" s="25">
        <v>0</v>
      </c>
      <c r="M120" s="27">
        <v>1</v>
      </c>
    </row>
    <row r="121" spans="1:13" ht="12" customHeight="1" x14ac:dyDescent="0.25">
      <c r="A121" s="9">
        <f t="shared" si="1"/>
        <v>120</v>
      </c>
      <c r="B121" s="10" t="s">
        <v>9</v>
      </c>
      <c r="C121" s="10" t="s">
        <v>11</v>
      </c>
      <c r="D121" s="11" t="s">
        <v>14</v>
      </c>
      <c r="E121" s="10">
        <v>300194</v>
      </c>
      <c r="F121" s="12" t="s">
        <v>208</v>
      </c>
      <c r="G121" s="12" t="s">
        <v>209</v>
      </c>
      <c r="H121" s="13" t="s">
        <v>18</v>
      </c>
      <c r="I121" s="12">
        <v>8</v>
      </c>
      <c r="J121" s="23" t="s">
        <v>22</v>
      </c>
      <c r="K121" s="25">
        <v>3</v>
      </c>
      <c r="L121" s="25">
        <v>0</v>
      </c>
      <c r="M121" s="27">
        <v>1</v>
      </c>
    </row>
    <row r="122" spans="1:13" ht="12" customHeight="1" x14ac:dyDescent="0.25">
      <c r="A122" s="9">
        <f t="shared" si="1"/>
        <v>121</v>
      </c>
      <c r="B122" s="10" t="s">
        <v>9</v>
      </c>
      <c r="C122" s="10" t="s">
        <v>11</v>
      </c>
      <c r="D122" s="11" t="s">
        <v>14</v>
      </c>
      <c r="E122" s="10">
        <v>300820</v>
      </c>
      <c r="F122" s="12" t="s">
        <v>210</v>
      </c>
      <c r="G122" s="12" t="s">
        <v>209</v>
      </c>
      <c r="H122" s="13" t="s">
        <v>34</v>
      </c>
      <c r="I122" s="12">
        <v>8</v>
      </c>
      <c r="J122" s="23" t="s">
        <v>22</v>
      </c>
      <c r="K122" s="25">
        <v>3</v>
      </c>
      <c r="L122" s="25">
        <v>0</v>
      </c>
      <c r="M122" s="27">
        <v>1</v>
      </c>
    </row>
    <row r="123" spans="1:13" ht="12" customHeight="1" x14ac:dyDescent="0.25">
      <c r="A123" s="9">
        <f t="shared" si="1"/>
        <v>122</v>
      </c>
      <c r="B123" s="10" t="s">
        <v>9</v>
      </c>
      <c r="C123" s="10" t="s">
        <v>11</v>
      </c>
      <c r="D123" s="11" t="s">
        <v>14</v>
      </c>
      <c r="E123" s="10">
        <v>300211</v>
      </c>
      <c r="F123" s="12" t="s">
        <v>211</v>
      </c>
      <c r="G123" s="12" t="s">
        <v>212</v>
      </c>
      <c r="H123" s="13" t="s">
        <v>45</v>
      </c>
      <c r="I123" s="12">
        <v>7</v>
      </c>
      <c r="J123" s="23" t="s">
        <v>22</v>
      </c>
      <c r="K123" s="25">
        <v>3</v>
      </c>
      <c r="L123" s="25">
        <v>0</v>
      </c>
      <c r="M123" s="27">
        <v>1</v>
      </c>
    </row>
    <row r="124" spans="1:13" ht="12" customHeight="1" x14ac:dyDescent="0.25">
      <c r="A124" s="9">
        <f t="shared" si="1"/>
        <v>123</v>
      </c>
      <c r="B124" s="10" t="s">
        <v>9</v>
      </c>
      <c r="C124" s="10" t="s">
        <v>11</v>
      </c>
      <c r="D124" s="11" t="s">
        <v>14</v>
      </c>
      <c r="E124" s="10">
        <v>300790</v>
      </c>
      <c r="F124" s="12" t="s">
        <v>213</v>
      </c>
      <c r="G124" s="12" t="s">
        <v>212</v>
      </c>
      <c r="H124" s="13" t="s">
        <v>18</v>
      </c>
      <c r="I124" s="12">
        <v>9</v>
      </c>
      <c r="J124" s="23" t="s">
        <v>22</v>
      </c>
      <c r="K124" s="25">
        <v>3</v>
      </c>
      <c r="L124" s="25">
        <v>0</v>
      </c>
      <c r="M124" s="27">
        <v>1</v>
      </c>
    </row>
    <row r="125" spans="1:13" ht="12" customHeight="1" x14ac:dyDescent="0.25">
      <c r="A125" s="9">
        <f t="shared" si="1"/>
        <v>124</v>
      </c>
      <c r="B125" s="10" t="s">
        <v>9</v>
      </c>
      <c r="C125" s="10" t="s">
        <v>19</v>
      </c>
      <c r="D125" s="11" t="s">
        <v>14</v>
      </c>
      <c r="E125" s="10">
        <v>304106</v>
      </c>
      <c r="F125" s="12" t="s">
        <v>214</v>
      </c>
      <c r="G125" s="12" t="s">
        <v>143</v>
      </c>
      <c r="H125" s="13" t="s">
        <v>18</v>
      </c>
      <c r="I125" s="12">
        <v>9</v>
      </c>
      <c r="J125" s="23" t="s">
        <v>22</v>
      </c>
      <c r="K125" s="25">
        <v>3</v>
      </c>
      <c r="L125" s="25">
        <v>0</v>
      </c>
      <c r="M125" s="27">
        <v>1</v>
      </c>
    </row>
    <row r="126" spans="1:13" ht="12" customHeight="1" x14ac:dyDescent="0.25">
      <c r="A126" s="9">
        <f t="shared" si="1"/>
        <v>125</v>
      </c>
      <c r="B126" s="10" t="s">
        <v>9</v>
      </c>
      <c r="C126" s="10" t="s">
        <v>19</v>
      </c>
      <c r="D126" s="11" t="s">
        <v>14</v>
      </c>
      <c r="E126" s="10">
        <v>304107</v>
      </c>
      <c r="F126" s="12" t="s">
        <v>215</v>
      </c>
      <c r="G126" s="12" t="s">
        <v>143</v>
      </c>
      <c r="H126" s="13" t="s">
        <v>34</v>
      </c>
      <c r="I126" s="12">
        <v>8</v>
      </c>
      <c r="J126" s="23" t="s">
        <v>22</v>
      </c>
      <c r="K126" s="25">
        <v>3</v>
      </c>
      <c r="L126" s="25">
        <v>0</v>
      </c>
      <c r="M126" s="27">
        <v>1</v>
      </c>
    </row>
    <row r="127" spans="1:13" ht="12" customHeight="1" x14ac:dyDescent="0.25">
      <c r="A127" s="9">
        <f t="shared" si="1"/>
        <v>126</v>
      </c>
      <c r="B127" s="10" t="s">
        <v>9</v>
      </c>
      <c r="C127" s="10" t="s">
        <v>19</v>
      </c>
      <c r="D127" s="11" t="s">
        <v>14</v>
      </c>
      <c r="E127" s="10">
        <v>304126</v>
      </c>
      <c r="F127" s="12" t="s">
        <v>216</v>
      </c>
      <c r="G127" s="12" t="s">
        <v>143</v>
      </c>
      <c r="H127" s="13" t="s">
        <v>45</v>
      </c>
      <c r="I127" s="12">
        <v>8</v>
      </c>
      <c r="J127" s="23" t="s">
        <v>22</v>
      </c>
      <c r="K127" s="25">
        <v>3</v>
      </c>
      <c r="L127" s="25">
        <v>0</v>
      </c>
      <c r="M127" s="27">
        <v>1</v>
      </c>
    </row>
    <row r="128" spans="1:13" ht="12" customHeight="1" x14ac:dyDescent="0.25">
      <c r="A128" s="9">
        <f t="shared" si="1"/>
        <v>127</v>
      </c>
      <c r="B128" s="10" t="s">
        <v>9</v>
      </c>
      <c r="C128" s="10" t="s">
        <v>19</v>
      </c>
      <c r="D128" s="14" t="s">
        <v>14</v>
      </c>
      <c r="E128" s="10">
        <v>306468</v>
      </c>
      <c r="F128" s="12" t="s">
        <v>217</v>
      </c>
      <c r="G128" s="12" t="s">
        <v>143</v>
      </c>
      <c r="H128" s="13" t="s">
        <v>34</v>
      </c>
      <c r="I128" s="12">
        <v>8</v>
      </c>
      <c r="J128" s="23" t="s">
        <v>22</v>
      </c>
      <c r="K128" s="25">
        <v>3</v>
      </c>
      <c r="L128" s="25">
        <v>0</v>
      </c>
      <c r="M128" s="27">
        <v>1</v>
      </c>
    </row>
    <row r="129" spans="1:13" ht="12" customHeight="1" x14ac:dyDescent="0.25">
      <c r="A129" s="9">
        <f t="shared" si="1"/>
        <v>128</v>
      </c>
      <c r="B129" s="10" t="s">
        <v>9</v>
      </c>
      <c r="C129" s="10" t="s">
        <v>11</v>
      </c>
      <c r="D129" s="11" t="s">
        <v>218</v>
      </c>
      <c r="E129" s="10">
        <v>303510</v>
      </c>
      <c r="F129" s="12" t="s">
        <v>219</v>
      </c>
      <c r="G129" s="12" t="s">
        <v>220</v>
      </c>
      <c r="H129" s="13" t="s">
        <v>22</v>
      </c>
      <c r="I129" s="13" t="s">
        <v>22</v>
      </c>
      <c r="J129" s="23" t="s">
        <v>22</v>
      </c>
      <c r="K129" s="37" t="s">
        <v>22</v>
      </c>
      <c r="L129" s="37" t="s">
        <v>22</v>
      </c>
      <c r="M129" s="38" t="s">
        <v>22</v>
      </c>
    </row>
    <row r="130" spans="1:13" ht="12" customHeight="1" x14ac:dyDescent="0.25">
      <c r="A130" s="9">
        <f t="shared" si="1"/>
        <v>129</v>
      </c>
      <c r="B130" s="10" t="s">
        <v>9</v>
      </c>
      <c r="C130" s="10" t="s">
        <v>11</v>
      </c>
      <c r="D130" s="11" t="s">
        <v>221</v>
      </c>
      <c r="E130" s="10">
        <v>103711</v>
      </c>
      <c r="F130" s="12" t="s">
        <v>222</v>
      </c>
      <c r="G130" s="12" t="s">
        <v>223</v>
      </c>
      <c r="H130" s="13"/>
      <c r="I130" s="12">
        <v>9</v>
      </c>
      <c r="J130" s="23" t="s">
        <v>22</v>
      </c>
      <c r="K130" s="25">
        <v>3</v>
      </c>
      <c r="L130" s="25">
        <v>0</v>
      </c>
      <c r="M130" s="27">
        <v>1</v>
      </c>
    </row>
    <row r="131" spans="1:13" ht="12" customHeight="1" x14ac:dyDescent="0.25">
      <c r="A131" s="9">
        <f t="shared" ref="A131:A183" si="2">1+A130</f>
        <v>130</v>
      </c>
      <c r="B131" s="10" t="s">
        <v>9</v>
      </c>
      <c r="C131" s="10" t="s">
        <v>19</v>
      </c>
      <c r="D131" s="14" t="s">
        <v>221</v>
      </c>
      <c r="E131" s="10">
        <v>306528</v>
      </c>
      <c r="F131" s="12" t="s">
        <v>224</v>
      </c>
      <c r="G131" s="12" t="s">
        <v>225</v>
      </c>
      <c r="H131" s="13"/>
      <c r="I131" s="12"/>
      <c r="J131" s="23" t="s">
        <v>22</v>
      </c>
      <c r="K131" s="25">
        <v>3</v>
      </c>
      <c r="L131" s="25">
        <v>0</v>
      </c>
      <c r="M131" s="27">
        <v>1</v>
      </c>
    </row>
    <row r="132" spans="1:13" ht="12" customHeight="1" x14ac:dyDescent="0.25">
      <c r="A132" s="9">
        <f t="shared" si="2"/>
        <v>131</v>
      </c>
      <c r="B132" s="10" t="s">
        <v>9</v>
      </c>
      <c r="C132" s="10" t="s">
        <v>11</v>
      </c>
      <c r="D132" s="11" t="s">
        <v>226</v>
      </c>
      <c r="E132" s="10">
        <v>302788</v>
      </c>
      <c r="F132" s="12" t="s">
        <v>227</v>
      </c>
      <c r="G132" s="12" t="s">
        <v>228</v>
      </c>
      <c r="H132" s="13" t="s">
        <v>129</v>
      </c>
      <c r="I132" s="12">
        <v>10</v>
      </c>
      <c r="J132" s="23" t="s">
        <v>22</v>
      </c>
      <c r="K132" s="25">
        <v>3</v>
      </c>
      <c r="L132" s="25">
        <v>0</v>
      </c>
      <c r="M132" s="27">
        <v>1</v>
      </c>
    </row>
    <row r="133" spans="1:13" ht="12" customHeight="1" x14ac:dyDescent="0.25">
      <c r="A133" s="9">
        <f t="shared" si="2"/>
        <v>132</v>
      </c>
      <c r="B133" s="10" t="s">
        <v>9</v>
      </c>
      <c r="C133" s="10" t="s">
        <v>11</v>
      </c>
      <c r="D133" s="11" t="s">
        <v>226</v>
      </c>
      <c r="E133" s="10">
        <v>302857</v>
      </c>
      <c r="F133" s="12" t="s">
        <v>229</v>
      </c>
      <c r="G133" s="12" t="s">
        <v>228</v>
      </c>
      <c r="H133" s="13" t="s">
        <v>59</v>
      </c>
      <c r="I133" s="12">
        <v>10</v>
      </c>
      <c r="J133" s="23" t="s">
        <v>22</v>
      </c>
      <c r="K133" s="25">
        <v>3</v>
      </c>
      <c r="L133" s="25">
        <v>0</v>
      </c>
      <c r="M133" s="27">
        <v>1</v>
      </c>
    </row>
    <row r="134" spans="1:13" ht="12" customHeight="1" x14ac:dyDescent="0.25">
      <c r="A134" s="9">
        <f t="shared" si="2"/>
        <v>133</v>
      </c>
      <c r="B134" s="10" t="s">
        <v>9</v>
      </c>
      <c r="C134" s="10" t="s">
        <v>11</v>
      </c>
      <c r="D134" s="11" t="s">
        <v>226</v>
      </c>
      <c r="E134" s="10">
        <v>102661</v>
      </c>
      <c r="F134" s="12" t="s">
        <v>230</v>
      </c>
      <c r="G134" s="12" t="s">
        <v>231</v>
      </c>
      <c r="H134" s="13" t="s">
        <v>129</v>
      </c>
      <c r="I134" s="12">
        <v>9</v>
      </c>
      <c r="J134" s="23" t="s">
        <v>22</v>
      </c>
      <c r="K134" s="25">
        <v>3</v>
      </c>
      <c r="L134" s="25">
        <v>0</v>
      </c>
      <c r="M134" s="27">
        <v>1</v>
      </c>
    </row>
    <row r="135" spans="1:13" ht="12" customHeight="1" x14ac:dyDescent="0.25">
      <c r="A135" s="9">
        <f t="shared" si="2"/>
        <v>134</v>
      </c>
      <c r="B135" s="10" t="s">
        <v>9</v>
      </c>
      <c r="C135" s="10" t="s">
        <v>11</v>
      </c>
      <c r="D135" s="11" t="s">
        <v>226</v>
      </c>
      <c r="E135" s="10">
        <v>103525</v>
      </c>
      <c r="F135" s="12" t="s">
        <v>232</v>
      </c>
      <c r="G135" s="12" t="s">
        <v>82</v>
      </c>
      <c r="H135" s="13" t="s">
        <v>34</v>
      </c>
      <c r="I135" s="12">
        <v>7</v>
      </c>
      <c r="J135" s="23" t="s">
        <v>22</v>
      </c>
      <c r="K135" s="25">
        <v>3</v>
      </c>
      <c r="L135" s="25">
        <v>0</v>
      </c>
      <c r="M135" s="27">
        <v>1</v>
      </c>
    </row>
    <row r="136" spans="1:13" ht="12" customHeight="1" x14ac:dyDescent="0.25">
      <c r="A136" s="9">
        <f t="shared" si="2"/>
        <v>135</v>
      </c>
      <c r="B136" s="10" t="s">
        <v>9</v>
      </c>
      <c r="C136" s="10" t="s">
        <v>11</v>
      </c>
      <c r="D136" s="11" t="s">
        <v>226</v>
      </c>
      <c r="E136" s="10">
        <v>104624</v>
      </c>
      <c r="F136" s="12" t="s">
        <v>233</v>
      </c>
      <c r="G136" s="12" t="s">
        <v>80</v>
      </c>
      <c r="H136" s="13" t="s">
        <v>37</v>
      </c>
      <c r="I136" s="12">
        <v>8</v>
      </c>
      <c r="J136" s="23" t="s">
        <v>22</v>
      </c>
      <c r="K136" s="25">
        <v>3</v>
      </c>
      <c r="L136" s="25">
        <v>0</v>
      </c>
      <c r="M136" s="27">
        <v>1</v>
      </c>
    </row>
    <row r="137" spans="1:13" ht="12" customHeight="1" x14ac:dyDescent="0.25">
      <c r="A137" s="9">
        <f t="shared" si="2"/>
        <v>136</v>
      </c>
      <c r="B137" s="10" t="s">
        <v>9</v>
      </c>
      <c r="C137" s="10" t="s">
        <v>11</v>
      </c>
      <c r="D137" s="11" t="s">
        <v>226</v>
      </c>
      <c r="E137" s="10">
        <v>300702</v>
      </c>
      <c r="F137" s="12" t="s">
        <v>234</v>
      </c>
      <c r="G137" s="12" t="s">
        <v>80</v>
      </c>
      <c r="H137" s="13" t="s">
        <v>18</v>
      </c>
      <c r="I137" s="12">
        <v>8</v>
      </c>
      <c r="J137" s="23" t="s">
        <v>22</v>
      </c>
      <c r="K137" s="25">
        <v>3</v>
      </c>
      <c r="L137" s="25">
        <v>0</v>
      </c>
      <c r="M137" s="27">
        <v>1</v>
      </c>
    </row>
    <row r="138" spans="1:13" ht="12" customHeight="1" x14ac:dyDescent="0.25">
      <c r="A138" s="9">
        <f t="shared" si="2"/>
        <v>137</v>
      </c>
      <c r="B138" s="10" t="s">
        <v>9</v>
      </c>
      <c r="C138" s="10" t="s">
        <v>11</v>
      </c>
      <c r="D138" s="11" t="s">
        <v>226</v>
      </c>
      <c r="E138" s="10">
        <v>103462</v>
      </c>
      <c r="F138" s="12" t="s">
        <v>89</v>
      </c>
      <c r="G138" s="12" t="s">
        <v>235</v>
      </c>
      <c r="H138" s="13" t="s">
        <v>37</v>
      </c>
      <c r="I138" s="12">
        <v>8</v>
      </c>
      <c r="J138" s="23" t="s">
        <v>22</v>
      </c>
      <c r="K138" s="25">
        <v>3</v>
      </c>
      <c r="L138" s="25">
        <v>0</v>
      </c>
      <c r="M138" s="27">
        <v>1</v>
      </c>
    </row>
    <row r="139" spans="1:13" ht="12" customHeight="1" x14ac:dyDescent="0.25">
      <c r="A139" s="9">
        <f t="shared" si="2"/>
        <v>138</v>
      </c>
      <c r="B139" s="10" t="s">
        <v>9</v>
      </c>
      <c r="C139" s="10" t="s">
        <v>11</v>
      </c>
      <c r="D139" s="11" t="s">
        <v>226</v>
      </c>
      <c r="E139" s="10">
        <v>103464</v>
      </c>
      <c r="F139" s="12" t="s">
        <v>236</v>
      </c>
      <c r="G139" s="12" t="s">
        <v>235</v>
      </c>
      <c r="H139" s="13" t="s">
        <v>59</v>
      </c>
      <c r="I139" s="12">
        <v>9</v>
      </c>
      <c r="J139" s="23" t="s">
        <v>22</v>
      </c>
      <c r="K139" s="25">
        <v>3</v>
      </c>
      <c r="L139" s="25">
        <v>0</v>
      </c>
      <c r="M139" s="27">
        <v>1</v>
      </c>
    </row>
    <row r="140" spans="1:13" ht="12" customHeight="1" x14ac:dyDescent="0.25">
      <c r="A140" s="9">
        <f t="shared" si="2"/>
        <v>139</v>
      </c>
      <c r="B140" s="10" t="s">
        <v>9</v>
      </c>
      <c r="C140" s="18" t="s">
        <v>19</v>
      </c>
      <c r="D140" s="11" t="s">
        <v>226</v>
      </c>
      <c r="E140" s="10">
        <v>302791</v>
      </c>
      <c r="F140" s="12" t="s">
        <v>237</v>
      </c>
      <c r="G140" s="12" t="s">
        <v>76</v>
      </c>
      <c r="H140" s="13" t="s">
        <v>45</v>
      </c>
      <c r="I140" s="12">
        <v>8</v>
      </c>
      <c r="J140" s="23" t="s">
        <v>22</v>
      </c>
      <c r="K140" s="25">
        <v>3</v>
      </c>
      <c r="L140" s="25">
        <v>0</v>
      </c>
      <c r="M140" s="27">
        <v>1</v>
      </c>
    </row>
    <row r="141" spans="1:13" ht="12" customHeight="1" x14ac:dyDescent="0.25">
      <c r="A141" s="9">
        <f t="shared" si="2"/>
        <v>140</v>
      </c>
      <c r="B141" s="10" t="s">
        <v>9</v>
      </c>
      <c r="C141" s="10" t="s">
        <v>19</v>
      </c>
      <c r="D141" s="11" t="s">
        <v>226</v>
      </c>
      <c r="E141" s="10">
        <v>305436</v>
      </c>
      <c r="F141" s="12" t="s">
        <v>238</v>
      </c>
      <c r="G141" s="12" t="s">
        <v>64</v>
      </c>
      <c r="H141" s="13" t="s">
        <v>34</v>
      </c>
      <c r="I141" s="12">
        <v>8</v>
      </c>
      <c r="J141" s="23" t="s">
        <v>22</v>
      </c>
      <c r="K141" s="25">
        <v>3</v>
      </c>
      <c r="L141" s="25">
        <v>0</v>
      </c>
      <c r="M141" s="27">
        <v>1</v>
      </c>
    </row>
    <row r="142" spans="1:13" customFormat="1" ht="12" customHeight="1" x14ac:dyDescent="0.25">
      <c r="A142" s="9">
        <f t="shared" si="2"/>
        <v>141</v>
      </c>
      <c r="B142" s="10" t="s">
        <v>239</v>
      </c>
      <c r="C142" s="10" t="s">
        <v>19</v>
      </c>
      <c r="D142" s="11" t="s">
        <v>38</v>
      </c>
      <c r="E142" s="10">
        <v>305209</v>
      </c>
      <c r="F142" s="12" t="s">
        <v>57</v>
      </c>
      <c r="G142" s="12" t="s">
        <v>242</v>
      </c>
      <c r="H142" s="13"/>
      <c r="I142" s="12"/>
      <c r="J142" s="23" t="s">
        <v>22</v>
      </c>
      <c r="K142" s="39">
        <v>2</v>
      </c>
      <c r="L142" s="25">
        <v>0</v>
      </c>
      <c r="M142" s="27">
        <v>1</v>
      </c>
    </row>
    <row r="143" spans="1:13" customFormat="1" ht="12" customHeight="1" x14ac:dyDescent="0.25">
      <c r="A143" s="9">
        <f t="shared" si="2"/>
        <v>142</v>
      </c>
      <c r="B143" s="10" t="s">
        <v>239</v>
      </c>
      <c r="C143" s="10" t="s">
        <v>243</v>
      </c>
      <c r="D143" s="11" t="s">
        <v>38</v>
      </c>
      <c r="E143" s="10" t="s">
        <v>22</v>
      </c>
      <c r="F143" s="12" t="s">
        <v>244</v>
      </c>
      <c r="G143" s="12" t="s">
        <v>245</v>
      </c>
      <c r="H143" s="13"/>
      <c r="I143" s="12"/>
      <c r="J143" s="23" t="s">
        <v>22</v>
      </c>
      <c r="K143" s="39">
        <v>1</v>
      </c>
      <c r="L143" s="25">
        <v>0</v>
      </c>
      <c r="M143" s="27">
        <v>1</v>
      </c>
    </row>
    <row r="144" spans="1:13" customFormat="1" ht="12" customHeight="1" x14ac:dyDescent="0.25">
      <c r="A144" s="9">
        <f>1+A143</f>
        <v>143</v>
      </c>
      <c r="B144" s="10" t="s">
        <v>239</v>
      </c>
      <c r="C144" s="10" t="s">
        <v>19</v>
      </c>
      <c r="D144" s="11" t="s">
        <v>17</v>
      </c>
      <c r="E144" s="10">
        <v>305755</v>
      </c>
      <c r="F144" s="12" t="s">
        <v>247</v>
      </c>
      <c r="G144" s="12" t="s">
        <v>246</v>
      </c>
      <c r="H144" s="13" t="s">
        <v>59</v>
      </c>
      <c r="I144" s="12">
        <v>9</v>
      </c>
      <c r="J144" s="23" t="s">
        <v>22</v>
      </c>
      <c r="K144" s="39">
        <v>2</v>
      </c>
      <c r="L144" s="25">
        <v>0</v>
      </c>
      <c r="M144" s="27">
        <v>1</v>
      </c>
    </row>
    <row r="145" spans="1:13" customFormat="1" ht="12" customHeight="1" x14ac:dyDescent="0.25">
      <c r="A145" s="9">
        <f t="shared" si="2"/>
        <v>144</v>
      </c>
      <c r="B145" s="10" t="s">
        <v>239</v>
      </c>
      <c r="C145" s="10" t="s">
        <v>19</v>
      </c>
      <c r="D145" s="11" t="s">
        <v>110</v>
      </c>
      <c r="E145" s="10">
        <v>305134</v>
      </c>
      <c r="F145" s="12" t="s">
        <v>271</v>
      </c>
      <c r="G145" s="12" t="s">
        <v>270</v>
      </c>
      <c r="H145" s="13" t="s">
        <v>34</v>
      </c>
      <c r="I145" s="12">
        <v>7</v>
      </c>
      <c r="J145" s="23" t="s">
        <v>22</v>
      </c>
      <c r="K145" s="39">
        <v>2</v>
      </c>
      <c r="L145" s="25">
        <v>0</v>
      </c>
      <c r="M145" s="27">
        <v>1</v>
      </c>
    </row>
    <row r="146" spans="1:13" customFormat="1" ht="12" customHeight="1" x14ac:dyDescent="0.25">
      <c r="A146" s="9">
        <f t="shared" si="2"/>
        <v>145</v>
      </c>
      <c r="B146" s="10" t="s">
        <v>239</v>
      </c>
      <c r="C146" s="10" t="s">
        <v>19</v>
      </c>
      <c r="D146" s="11" t="s">
        <v>110</v>
      </c>
      <c r="E146" s="10">
        <v>305696</v>
      </c>
      <c r="F146" s="12" t="s">
        <v>272</v>
      </c>
      <c r="G146" s="12" t="s">
        <v>273</v>
      </c>
      <c r="H146" s="13" t="s">
        <v>18</v>
      </c>
      <c r="I146" s="12">
        <v>10</v>
      </c>
      <c r="J146" s="23" t="s">
        <v>22</v>
      </c>
      <c r="K146" s="39">
        <v>2</v>
      </c>
      <c r="L146" s="25">
        <v>0</v>
      </c>
      <c r="M146" s="27">
        <v>1</v>
      </c>
    </row>
    <row r="147" spans="1:13" customFormat="1" ht="12" customHeight="1" x14ac:dyDescent="0.25">
      <c r="A147" s="9">
        <f t="shared" si="2"/>
        <v>146</v>
      </c>
      <c r="B147" s="10" t="s">
        <v>239</v>
      </c>
      <c r="C147" s="10" t="s">
        <v>19</v>
      </c>
      <c r="D147" s="11" t="s">
        <v>110</v>
      </c>
      <c r="E147" s="10">
        <v>306380</v>
      </c>
      <c r="F147" s="12" t="s">
        <v>274</v>
      </c>
      <c r="G147" s="12" t="s">
        <v>273</v>
      </c>
      <c r="H147" s="13" t="s">
        <v>45</v>
      </c>
      <c r="I147" s="12">
        <v>7</v>
      </c>
      <c r="J147" s="23" t="s">
        <v>22</v>
      </c>
      <c r="K147" s="39">
        <v>2</v>
      </c>
      <c r="L147" s="25">
        <v>0</v>
      </c>
      <c r="M147" s="27">
        <v>1</v>
      </c>
    </row>
    <row r="148" spans="1:13" customFormat="1" ht="12" customHeight="1" x14ac:dyDescent="0.25">
      <c r="A148" s="9">
        <f t="shared" si="2"/>
        <v>147</v>
      </c>
      <c r="B148" s="10" t="s">
        <v>239</v>
      </c>
      <c r="C148" s="10" t="s">
        <v>243</v>
      </c>
      <c r="D148" s="11" t="s">
        <v>110</v>
      </c>
      <c r="E148" s="10" t="s">
        <v>22</v>
      </c>
      <c r="F148" s="12" t="s">
        <v>275</v>
      </c>
      <c r="G148" s="12" t="s">
        <v>276</v>
      </c>
      <c r="H148" s="13" t="s">
        <v>18</v>
      </c>
      <c r="I148" s="12">
        <v>9</v>
      </c>
      <c r="J148" s="23" t="s">
        <v>22</v>
      </c>
      <c r="K148" s="39">
        <v>1</v>
      </c>
      <c r="L148" s="25">
        <v>0</v>
      </c>
      <c r="M148" s="27">
        <v>1</v>
      </c>
    </row>
    <row r="149" spans="1:13" customFormat="1" ht="12" customHeight="1" x14ac:dyDescent="0.25">
      <c r="A149" s="9">
        <f>1+A148</f>
        <v>148</v>
      </c>
      <c r="B149" s="10" t="s">
        <v>239</v>
      </c>
      <c r="C149" s="10" t="s">
        <v>19</v>
      </c>
      <c r="D149" s="14" t="s">
        <v>138</v>
      </c>
      <c r="E149" s="10">
        <v>305142</v>
      </c>
      <c r="F149" s="12" t="s">
        <v>278</v>
      </c>
      <c r="G149" s="12" t="s">
        <v>242</v>
      </c>
      <c r="H149" s="13"/>
      <c r="I149" s="12"/>
      <c r="J149" s="23" t="s">
        <v>22</v>
      </c>
      <c r="K149" s="39">
        <v>2</v>
      </c>
      <c r="L149" s="25">
        <v>0</v>
      </c>
      <c r="M149" s="27">
        <v>1</v>
      </c>
    </row>
    <row r="150" spans="1:13" customFormat="1" ht="12" customHeight="1" x14ac:dyDescent="0.25">
      <c r="A150" s="9">
        <f t="shared" si="2"/>
        <v>149</v>
      </c>
      <c r="B150" s="10" t="s">
        <v>239</v>
      </c>
      <c r="C150" s="10" t="s">
        <v>19</v>
      </c>
      <c r="D150" s="14" t="s">
        <v>138</v>
      </c>
      <c r="E150" s="10">
        <v>305153</v>
      </c>
      <c r="F150" s="12" t="s">
        <v>279</v>
      </c>
      <c r="G150" s="12" t="s">
        <v>242</v>
      </c>
      <c r="H150" s="13"/>
      <c r="I150" s="12"/>
      <c r="J150" s="23" t="s">
        <v>22</v>
      </c>
      <c r="K150" s="39">
        <v>2</v>
      </c>
      <c r="L150" s="25">
        <v>0</v>
      </c>
      <c r="M150" s="27">
        <v>1</v>
      </c>
    </row>
    <row r="151" spans="1:13" customFormat="1" ht="12" customHeight="1" x14ac:dyDescent="0.25">
      <c r="A151" s="9">
        <f t="shared" si="2"/>
        <v>150</v>
      </c>
      <c r="B151" s="10" t="s">
        <v>239</v>
      </c>
      <c r="C151" s="10" t="s">
        <v>19</v>
      </c>
      <c r="D151" s="14" t="s">
        <v>138</v>
      </c>
      <c r="E151" s="10">
        <v>305167</v>
      </c>
      <c r="F151" s="12" t="s">
        <v>280</v>
      </c>
      <c r="G151" s="12" t="s">
        <v>242</v>
      </c>
      <c r="H151" s="13"/>
      <c r="I151" s="12"/>
      <c r="J151" s="23" t="s">
        <v>22</v>
      </c>
      <c r="K151" s="39">
        <v>2</v>
      </c>
      <c r="L151" s="25">
        <v>0</v>
      </c>
      <c r="M151" s="27">
        <v>1</v>
      </c>
    </row>
    <row r="152" spans="1:13" ht="12" customHeight="1" x14ac:dyDescent="0.25">
      <c r="A152" s="9">
        <f t="shared" si="2"/>
        <v>151</v>
      </c>
      <c r="B152" s="10" t="s">
        <v>239</v>
      </c>
      <c r="C152" s="10" t="s">
        <v>19</v>
      </c>
      <c r="D152" s="14" t="s">
        <v>138</v>
      </c>
      <c r="E152" s="10">
        <v>305172</v>
      </c>
      <c r="F152" s="12" t="s">
        <v>281</v>
      </c>
      <c r="G152" s="12" t="s">
        <v>242</v>
      </c>
      <c r="H152" s="13"/>
      <c r="I152" s="12"/>
      <c r="J152" s="23" t="s">
        <v>22</v>
      </c>
      <c r="K152" s="29">
        <v>2</v>
      </c>
      <c r="L152" s="25">
        <v>0</v>
      </c>
      <c r="M152" s="27">
        <v>1</v>
      </c>
    </row>
    <row r="153" spans="1:13" ht="12" customHeight="1" x14ac:dyDescent="0.25">
      <c r="A153" s="9">
        <f t="shared" si="2"/>
        <v>152</v>
      </c>
      <c r="B153" s="10" t="s">
        <v>239</v>
      </c>
      <c r="C153" s="10" t="s">
        <v>19</v>
      </c>
      <c r="D153" s="14" t="s">
        <v>138</v>
      </c>
      <c r="E153" s="10">
        <v>305177</v>
      </c>
      <c r="F153" s="12" t="s">
        <v>282</v>
      </c>
      <c r="G153" s="12" t="s">
        <v>242</v>
      </c>
      <c r="H153" s="13"/>
      <c r="I153" s="12"/>
      <c r="J153" s="23" t="s">
        <v>22</v>
      </c>
      <c r="K153" s="29">
        <v>2</v>
      </c>
      <c r="L153" s="25">
        <v>0</v>
      </c>
      <c r="M153" s="27">
        <v>1</v>
      </c>
    </row>
    <row r="154" spans="1:13" ht="12" customHeight="1" x14ac:dyDescent="0.25">
      <c r="A154" s="9">
        <f t="shared" si="2"/>
        <v>153</v>
      </c>
      <c r="B154" s="10" t="s">
        <v>239</v>
      </c>
      <c r="C154" s="10" t="s">
        <v>19</v>
      </c>
      <c r="D154" s="14" t="s">
        <v>138</v>
      </c>
      <c r="E154" s="10">
        <v>305183</v>
      </c>
      <c r="F154" s="12" t="s">
        <v>283</v>
      </c>
      <c r="G154" s="12" t="s">
        <v>242</v>
      </c>
      <c r="H154" s="13"/>
      <c r="I154" s="12"/>
      <c r="J154" s="23" t="s">
        <v>22</v>
      </c>
      <c r="K154" s="29">
        <v>2</v>
      </c>
      <c r="L154" s="25">
        <v>0</v>
      </c>
      <c r="M154" s="27">
        <v>1</v>
      </c>
    </row>
    <row r="155" spans="1:13" ht="12" customHeight="1" x14ac:dyDescent="0.25">
      <c r="A155" s="9">
        <f t="shared" si="2"/>
        <v>154</v>
      </c>
      <c r="B155" s="10" t="s">
        <v>239</v>
      </c>
      <c r="C155" s="10" t="s">
        <v>19</v>
      </c>
      <c r="D155" s="14" t="s">
        <v>138</v>
      </c>
      <c r="E155" s="10">
        <v>305211</v>
      </c>
      <c r="F155" s="12" t="s">
        <v>284</v>
      </c>
      <c r="G155" s="12" t="s">
        <v>242</v>
      </c>
      <c r="H155" s="13"/>
      <c r="I155" s="12"/>
      <c r="J155" s="23" t="s">
        <v>22</v>
      </c>
      <c r="K155" s="29">
        <v>2</v>
      </c>
      <c r="L155" s="25">
        <v>0</v>
      </c>
      <c r="M155" s="27">
        <v>1</v>
      </c>
    </row>
    <row r="156" spans="1:13" ht="12" customHeight="1" x14ac:dyDescent="0.25">
      <c r="A156" s="9">
        <f t="shared" si="2"/>
        <v>155</v>
      </c>
      <c r="B156" s="10" t="s">
        <v>239</v>
      </c>
      <c r="C156" s="10" t="s">
        <v>19</v>
      </c>
      <c r="D156" s="14" t="s">
        <v>138</v>
      </c>
      <c r="E156" s="10">
        <v>305225</v>
      </c>
      <c r="F156" s="10" t="s">
        <v>285</v>
      </c>
      <c r="G156" s="12" t="s">
        <v>242</v>
      </c>
      <c r="H156" s="13"/>
      <c r="I156" s="12"/>
      <c r="J156" s="23" t="s">
        <v>22</v>
      </c>
      <c r="K156" s="29">
        <v>2</v>
      </c>
      <c r="L156" s="25">
        <v>0</v>
      </c>
      <c r="M156" s="27">
        <v>1</v>
      </c>
    </row>
    <row r="157" spans="1:13" ht="12" customHeight="1" x14ac:dyDescent="0.25">
      <c r="A157" s="9">
        <f t="shared" si="2"/>
        <v>156</v>
      </c>
      <c r="B157" s="10" t="s">
        <v>239</v>
      </c>
      <c r="C157" s="10" t="s">
        <v>19</v>
      </c>
      <c r="D157" s="14" t="s">
        <v>138</v>
      </c>
      <c r="E157" s="10">
        <v>305144</v>
      </c>
      <c r="F157" s="10" t="s">
        <v>286</v>
      </c>
      <c r="G157" s="12" t="s">
        <v>242</v>
      </c>
      <c r="H157" s="13"/>
      <c r="I157" s="12"/>
      <c r="J157" s="23" t="s">
        <v>22</v>
      </c>
      <c r="K157" s="29">
        <v>2</v>
      </c>
      <c r="L157" s="25">
        <v>0</v>
      </c>
      <c r="M157" s="27">
        <v>1</v>
      </c>
    </row>
    <row r="158" spans="1:13" ht="12" customHeight="1" x14ac:dyDescent="0.25">
      <c r="A158" s="9">
        <f t="shared" si="2"/>
        <v>157</v>
      </c>
      <c r="B158" s="10" t="s">
        <v>239</v>
      </c>
      <c r="C158" s="10" t="s">
        <v>19</v>
      </c>
      <c r="D158" s="14" t="s">
        <v>153</v>
      </c>
      <c r="E158" s="10">
        <v>306578</v>
      </c>
      <c r="F158" s="12" t="s">
        <v>293</v>
      </c>
      <c r="G158" s="12" t="s">
        <v>292</v>
      </c>
      <c r="H158" s="13"/>
      <c r="I158" s="12"/>
      <c r="J158" s="23" t="s">
        <v>22</v>
      </c>
      <c r="K158" s="29">
        <v>2</v>
      </c>
      <c r="L158" s="25">
        <v>0</v>
      </c>
      <c r="M158" s="27">
        <v>1</v>
      </c>
    </row>
    <row r="159" spans="1:13" ht="12" customHeight="1" x14ac:dyDescent="0.25">
      <c r="A159" s="9">
        <f t="shared" si="2"/>
        <v>158</v>
      </c>
      <c r="B159" s="10" t="s">
        <v>239</v>
      </c>
      <c r="C159" s="10" t="s">
        <v>19</v>
      </c>
      <c r="D159" s="14" t="s">
        <v>153</v>
      </c>
      <c r="E159" s="10">
        <v>306565</v>
      </c>
      <c r="F159" s="12" t="s">
        <v>294</v>
      </c>
      <c r="G159" s="12" t="s">
        <v>292</v>
      </c>
      <c r="H159" s="13"/>
      <c r="I159" s="12"/>
      <c r="J159" s="23" t="s">
        <v>22</v>
      </c>
      <c r="K159" s="29">
        <v>2</v>
      </c>
      <c r="L159" s="25">
        <v>0</v>
      </c>
      <c r="M159" s="27">
        <v>1</v>
      </c>
    </row>
    <row r="160" spans="1:13" ht="12" customHeight="1" x14ac:dyDescent="0.25">
      <c r="A160" s="9">
        <f t="shared" si="2"/>
        <v>159</v>
      </c>
      <c r="B160" s="10" t="s">
        <v>239</v>
      </c>
      <c r="C160" s="10" t="s">
        <v>19</v>
      </c>
      <c r="D160" s="14" t="s">
        <v>153</v>
      </c>
      <c r="E160" s="10">
        <v>306583</v>
      </c>
      <c r="F160" s="12" t="s">
        <v>295</v>
      </c>
      <c r="G160" s="12" t="s">
        <v>292</v>
      </c>
      <c r="H160" s="13"/>
      <c r="I160" s="12"/>
      <c r="J160" s="23" t="s">
        <v>22</v>
      </c>
      <c r="K160" s="29">
        <v>2</v>
      </c>
      <c r="L160" s="25">
        <v>0</v>
      </c>
      <c r="M160" s="27">
        <v>1</v>
      </c>
    </row>
    <row r="161" spans="1:13" ht="12" customHeight="1" x14ac:dyDescent="0.2">
      <c r="A161" s="9">
        <f t="shared" si="2"/>
        <v>160</v>
      </c>
      <c r="B161" s="10" t="s">
        <v>239</v>
      </c>
      <c r="C161" s="10" t="s">
        <v>19</v>
      </c>
      <c r="D161" s="14" t="s">
        <v>153</v>
      </c>
      <c r="E161" s="10">
        <v>306577</v>
      </c>
      <c r="F161" s="12" t="s">
        <v>303</v>
      </c>
      <c r="G161" s="12" t="s">
        <v>296</v>
      </c>
      <c r="H161" s="12"/>
      <c r="I161" s="12"/>
      <c r="J161" s="23" t="s">
        <v>22</v>
      </c>
      <c r="K161" s="29">
        <v>2</v>
      </c>
      <c r="L161" s="25">
        <v>0</v>
      </c>
      <c r="M161" s="27">
        <v>1</v>
      </c>
    </row>
    <row r="162" spans="1:13" ht="12" customHeight="1" x14ac:dyDescent="0.2">
      <c r="A162" s="9">
        <f t="shared" si="2"/>
        <v>161</v>
      </c>
      <c r="B162" s="10" t="s">
        <v>239</v>
      </c>
      <c r="C162" s="10" t="s">
        <v>19</v>
      </c>
      <c r="D162" s="14" t="s">
        <v>153</v>
      </c>
      <c r="E162" s="10">
        <v>306599</v>
      </c>
      <c r="F162" s="12" t="s">
        <v>297</v>
      </c>
      <c r="G162" s="12" t="s">
        <v>296</v>
      </c>
      <c r="H162" s="12"/>
      <c r="I162" s="12"/>
      <c r="J162" s="23" t="s">
        <v>22</v>
      </c>
      <c r="K162" s="29">
        <v>2</v>
      </c>
      <c r="L162" s="25">
        <v>0</v>
      </c>
      <c r="M162" s="27">
        <v>1</v>
      </c>
    </row>
    <row r="163" spans="1:13" ht="12" customHeight="1" x14ac:dyDescent="0.25">
      <c r="A163" s="9">
        <f t="shared" si="2"/>
        <v>162</v>
      </c>
      <c r="B163" s="10" t="s">
        <v>239</v>
      </c>
      <c r="C163" s="10" t="s">
        <v>19</v>
      </c>
      <c r="D163" s="11" t="s">
        <v>14</v>
      </c>
      <c r="E163" s="10">
        <v>304943</v>
      </c>
      <c r="F163" s="12" t="s">
        <v>298</v>
      </c>
      <c r="G163" s="12" t="s">
        <v>241</v>
      </c>
      <c r="H163" s="13"/>
      <c r="I163" s="12"/>
      <c r="J163" s="23" t="s">
        <v>22</v>
      </c>
      <c r="K163" s="29">
        <v>2</v>
      </c>
      <c r="L163" s="25">
        <v>0</v>
      </c>
      <c r="M163" s="27">
        <v>1</v>
      </c>
    </row>
    <row r="164" spans="1:13" s="4" customFormat="1" ht="12" customHeight="1" x14ac:dyDescent="0.25">
      <c r="A164" s="9">
        <f t="shared" si="2"/>
        <v>163</v>
      </c>
      <c r="B164" s="10" t="s">
        <v>239</v>
      </c>
      <c r="C164" s="10" t="s">
        <v>19</v>
      </c>
      <c r="D164" s="11" t="s">
        <v>221</v>
      </c>
      <c r="E164" s="10">
        <v>306420</v>
      </c>
      <c r="F164" s="12" t="s">
        <v>301</v>
      </c>
      <c r="G164" s="12" t="s">
        <v>299</v>
      </c>
      <c r="H164" s="13"/>
      <c r="I164" s="10"/>
      <c r="J164" s="23" t="s">
        <v>22</v>
      </c>
      <c r="K164" s="30">
        <v>2</v>
      </c>
      <c r="L164" s="25">
        <v>0</v>
      </c>
      <c r="M164" s="27">
        <v>1</v>
      </c>
    </row>
    <row r="165" spans="1:13" s="4" customFormat="1" ht="12" customHeight="1" x14ac:dyDescent="0.25">
      <c r="A165" s="9">
        <f t="shared" si="2"/>
        <v>164</v>
      </c>
      <c r="B165" s="10" t="s">
        <v>239</v>
      </c>
      <c r="C165" s="10" t="s">
        <v>19</v>
      </c>
      <c r="D165" s="14" t="s">
        <v>221</v>
      </c>
      <c r="E165" s="10">
        <v>305649</v>
      </c>
      <c r="F165" s="12" t="s">
        <v>302</v>
      </c>
      <c r="G165" s="12" t="s">
        <v>300</v>
      </c>
      <c r="H165" s="13"/>
      <c r="I165" s="10"/>
      <c r="J165" s="23" t="s">
        <v>22</v>
      </c>
      <c r="K165" s="30">
        <v>2</v>
      </c>
      <c r="L165" s="25">
        <v>0</v>
      </c>
      <c r="M165" s="27">
        <v>1</v>
      </c>
    </row>
    <row r="166" spans="1:13" ht="12" x14ac:dyDescent="0.2">
      <c r="A166" s="9">
        <f t="shared" si="2"/>
        <v>165</v>
      </c>
      <c r="B166" s="10" t="s">
        <v>239</v>
      </c>
      <c r="C166" s="10" t="s">
        <v>11</v>
      </c>
      <c r="D166" s="10" t="s">
        <v>94</v>
      </c>
      <c r="E166" s="10">
        <v>211211</v>
      </c>
      <c r="F166" s="10" t="s">
        <v>248</v>
      </c>
      <c r="G166" s="12" t="s">
        <v>241</v>
      </c>
      <c r="H166" s="38" t="s">
        <v>22</v>
      </c>
      <c r="I166" s="38" t="s">
        <v>22</v>
      </c>
      <c r="J166" s="38" t="s">
        <v>18</v>
      </c>
      <c r="K166" s="29">
        <v>0</v>
      </c>
      <c r="L166" s="25">
        <v>2</v>
      </c>
      <c r="M166" s="27">
        <v>0</v>
      </c>
    </row>
    <row r="167" spans="1:13" ht="12" x14ac:dyDescent="0.2">
      <c r="A167" s="9">
        <f t="shared" si="2"/>
        <v>166</v>
      </c>
      <c r="B167" s="10" t="s">
        <v>239</v>
      </c>
      <c r="C167" s="10" t="s">
        <v>11</v>
      </c>
      <c r="D167" s="10" t="s">
        <v>94</v>
      </c>
      <c r="E167" s="10">
        <v>301926</v>
      </c>
      <c r="F167" s="10" t="s">
        <v>249</v>
      </c>
      <c r="G167" s="12" t="s">
        <v>241</v>
      </c>
      <c r="H167" s="38" t="s">
        <v>22</v>
      </c>
      <c r="I167" s="38" t="s">
        <v>22</v>
      </c>
      <c r="J167" s="38" t="s">
        <v>18</v>
      </c>
      <c r="K167" s="29">
        <v>0</v>
      </c>
      <c r="L167" s="25">
        <v>2</v>
      </c>
      <c r="M167" s="27">
        <v>0</v>
      </c>
    </row>
    <row r="168" spans="1:13" ht="12" x14ac:dyDescent="0.2">
      <c r="A168" s="9">
        <f t="shared" si="2"/>
        <v>167</v>
      </c>
      <c r="B168" s="10" t="s">
        <v>239</v>
      </c>
      <c r="C168" s="10" t="s">
        <v>11</v>
      </c>
      <c r="D168" s="10" t="s">
        <v>94</v>
      </c>
      <c r="E168" s="10">
        <v>214823</v>
      </c>
      <c r="F168" s="10" t="s">
        <v>250</v>
      </c>
      <c r="G168" s="12" t="s">
        <v>251</v>
      </c>
      <c r="H168" s="38" t="s">
        <v>22</v>
      </c>
      <c r="I168" s="38" t="s">
        <v>22</v>
      </c>
      <c r="J168" s="38" t="s">
        <v>18</v>
      </c>
      <c r="K168" s="29">
        <v>0</v>
      </c>
      <c r="L168" s="25">
        <v>2</v>
      </c>
      <c r="M168" s="27">
        <v>0</v>
      </c>
    </row>
    <row r="169" spans="1:13" ht="12" x14ac:dyDescent="0.2">
      <c r="A169" s="9">
        <f t="shared" si="2"/>
        <v>168</v>
      </c>
      <c r="B169" s="10" t="s">
        <v>239</v>
      </c>
      <c r="C169" s="10" t="s">
        <v>11</v>
      </c>
      <c r="D169" s="10" t="s">
        <v>94</v>
      </c>
      <c r="E169" s="10">
        <v>302318</v>
      </c>
      <c r="F169" s="10" t="s">
        <v>252</v>
      </c>
      <c r="G169" s="12" t="s">
        <v>253</v>
      </c>
      <c r="H169" s="38" t="s">
        <v>22</v>
      </c>
      <c r="I169" s="38" t="s">
        <v>22</v>
      </c>
      <c r="J169" s="38" t="s">
        <v>18</v>
      </c>
      <c r="K169" s="29">
        <v>0</v>
      </c>
      <c r="L169" s="25">
        <v>2</v>
      </c>
      <c r="M169" s="27">
        <v>0</v>
      </c>
    </row>
    <row r="170" spans="1:13" ht="12" x14ac:dyDescent="0.2">
      <c r="A170" s="9">
        <f t="shared" si="2"/>
        <v>169</v>
      </c>
      <c r="B170" s="10" t="s">
        <v>239</v>
      </c>
      <c r="C170" s="10" t="s">
        <v>11</v>
      </c>
      <c r="D170" s="10" t="s">
        <v>94</v>
      </c>
      <c r="E170" s="10">
        <v>207946</v>
      </c>
      <c r="F170" s="10" t="s">
        <v>254</v>
      </c>
      <c r="G170" s="12" t="s">
        <v>255</v>
      </c>
      <c r="H170" s="38" t="s">
        <v>22</v>
      </c>
      <c r="I170" s="38" t="s">
        <v>22</v>
      </c>
      <c r="J170" s="38" t="s">
        <v>18</v>
      </c>
      <c r="K170" s="29">
        <v>0</v>
      </c>
      <c r="L170" s="25">
        <v>2</v>
      </c>
      <c r="M170" s="27">
        <v>0</v>
      </c>
    </row>
    <row r="171" spans="1:13" ht="12" x14ac:dyDescent="0.2">
      <c r="A171" s="9">
        <f t="shared" si="2"/>
        <v>170</v>
      </c>
      <c r="B171" s="10" t="s">
        <v>239</v>
      </c>
      <c r="C171" s="10" t="s">
        <v>11</v>
      </c>
      <c r="D171" s="10" t="s">
        <v>94</v>
      </c>
      <c r="E171" s="10">
        <v>208028</v>
      </c>
      <c r="F171" s="10" t="s">
        <v>256</v>
      </c>
      <c r="G171" s="12" t="s">
        <v>255</v>
      </c>
      <c r="H171" s="38" t="s">
        <v>22</v>
      </c>
      <c r="I171" s="38" t="s">
        <v>22</v>
      </c>
      <c r="J171" s="38" t="s">
        <v>18</v>
      </c>
      <c r="K171" s="29">
        <v>0</v>
      </c>
      <c r="L171" s="25">
        <v>2</v>
      </c>
      <c r="M171" s="27">
        <v>0</v>
      </c>
    </row>
    <row r="172" spans="1:13" ht="12" x14ac:dyDescent="0.2">
      <c r="A172" s="9">
        <f t="shared" si="2"/>
        <v>171</v>
      </c>
      <c r="B172" s="10" t="s">
        <v>239</v>
      </c>
      <c r="C172" s="10" t="s">
        <v>11</v>
      </c>
      <c r="D172" s="10" t="s">
        <v>94</v>
      </c>
      <c r="E172" s="10">
        <v>210339</v>
      </c>
      <c r="F172" s="10" t="s">
        <v>257</v>
      </c>
      <c r="G172" s="12" t="s">
        <v>255</v>
      </c>
      <c r="H172" s="38" t="s">
        <v>22</v>
      </c>
      <c r="I172" s="38" t="s">
        <v>22</v>
      </c>
      <c r="J172" s="38" t="s">
        <v>18</v>
      </c>
      <c r="K172" s="29">
        <v>0</v>
      </c>
      <c r="L172" s="25">
        <v>2</v>
      </c>
      <c r="M172" s="27">
        <v>0</v>
      </c>
    </row>
    <row r="173" spans="1:13" ht="12" x14ac:dyDescent="0.2">
      <c r="A173" s="9">
        <f t="shared" si="2"/>
        <v>172</v>
      </c>
      <c r="B173" s="10" t="s">
        <v>239</v>
      </c>
      <c r="C173" s="10" t="s">
        <v>11</v>
      </c>
      <c r="D173" s="10" t="s">
        <v>94</v>
      </c>
      <c r="E173" s="10">
        <v>211739</v>
      </c>
      <c r="F173" s="10" t="s">
        <v>258</v>
      </c>
      <c r="G173" s="12" t="s">
        <v>255</v>
      </c>
      <c r="H173" s="38" t="s">
        <v>22</v>
      </c>
      <c r="I173" s="38" t="s">
        <v>22</v>
      </c>
      <c r="J173" s="38" t="s">
        <v>18</v>
      </c>
      <c r="K173" s="29">
        <v>0</v>
      </c>
      <c r="L173" s="25">
        <v>2</v>
      </c>
      <c r="M173" s="27">
        <v>0</v>
      </c>
    </row>
    <row r="174" spans="1:13" ht="12" x14ac:dyDescent="0.2">
      <c r="A174" s="9">
        <f t="shared" si="2"/>
        <v>173</v>
      </c>
      <c r="B174" s="10" t="s">
        <v>239</v>
      </c>
      <c r="C174" s="10" t="s">
        <v>11</v>
      </c>
      <c r="D174" s="10" t="s">
        <v>94</v>
      </c>
      <c r="E174" s="10">
        <v>211772</v>
      </c>
      <c r="F174" s="10" t="s">
        <v>259</v>
      </c>
      <c r="G174" s="12" t="s">
        <v>255</v>
      </c>
      <c r="H174" s="38" t="s">
        <v>22</v>
      </c>
      <c r="I174" s="38" t="s">
        <v>22</v>
      </c>
      <c r="J174" s="38" t="s">
        <v>18</v>
      </c>
      <c r="K174" s="29">
        <v>0</v>
      </c>
      <c r="L174" s="25">
        <v>2</v>
      </c>
      <c r="M174" s="27">
        <v>0</v>
      </c>
    </row>
    <row r="175" spans="1:13" ht="12" x14ac:dyDescent="0.2">
      <c r="A175" s="9">
        <f t="shared" si="2"/>
        <v>174</v>
      </c>
      <c r="B175" s="10" t="s">
        <v>239</v>
      </c>
      <c r="C175" s="10" t="s">
        <v>11</v>
      </c>
      <c r="D175" s="10" t="s">
        <v>94</v>
      </c>
      <c r="E175" s="10">
        <v>212004</v>
      </c>
      <c r="F175" s="10" t="s">
        <v>260</v>
      </c>
      <c r="G175" s="12" t="s">
        <v>255</v>
      </c>
      <c r="H175" s="38" t="s">
        <v>22</v>
      </c>
      <c r="I175" s="38" t="s">
        <v>22</v>
      </c>
      <c r="J175" s="38" t="s">
        <v>18</v>
      </c>
      <c r="K175" s="29">
        <v>0</v>
      </c>
      <c r="L175" s="25">
        <v>2</v>
      </c>
      <c r="M175" s="27">
        <v>0</v>
      </c>
    </row>
    <row r="176" spans="1:13" ht="12" x14ac:dyDescent="0.2">
      <c r="A176" s="9">
        <f t="shared" si="2"/>
        <v>175</v>
      </c>
      <c r="B176" s="10" t="s">
        <v>239</v>
      </c>
      <c r="C176" s="10" t="s">
        <v>11</v>
      </c>
      <c r="D176" s="10" t="s">
        <v>94</v>
      </c>
      <c r="E176" s="10">
        <v>212007</v>
      </c>
      <c r="F176" s="10" t="s">
        <v>261</v>
      </c>
      <c r="G176" s="12" t="s">
        <v>255</v>
      </c>
      <c r="H176" s="38" t="s">
        <v>22</v>
      </c>
      <c r="I176" s="38" t="s">
        <v>22</v>
      </c>
      <c r="J176" s="38" t="s">
        <v>18</v>
      </c>
      <c r="K176" s="29">
        <v>0</v>
      </c>
      <c r="L176" s="25">
        <v>2</v>
      </c>
      <c r="M176" s="27">
        <v>0</v>
      </c>
    </row>
    <row r="177" spans="1:13" ht="12" x14ac:dyDescent="0.2">
      <c r="A177" s="9">
        <f t="shared" si="2"/>
        <v>176</v>
      </c>
      <c r="B177" s="10" t="s">
        <v>239</v>
      </c>
      <c r="C177" s="10" t="s">
        <v>11</v>
      </c>
      <c r="D177" s="10" t="s">
        <v>94</v>
      </c>
      <c r="E177" s="10">
        <v>212513</v>
      </c>
      <c r="F177" s="10" t="s">
        <v>262</v>
      </c>
      <c r="G177" s="12" t="s">
        <v>255</v>
      </c>
      <c r="H177" s="38" t="s">
        <v>22</v>
      </c>
      <c r="I177" s="38" t="s">
        <v>22</v>
      </c>
      <c r="J177" s="38" t="s">
        <v>18</v>
      </c>
      <c r="K177" s="29">
        <v>0</v>
      </c>
      <c r="L177" s="25">
        <v>2</v>
      </c>
      <c r="M177" s="27">
        <v>0</v>
      </c>
    </row>
    <row r="178" spans="1:13" ht="12" x14ac:dyDescent="0.2">
      <c r="A178" s="9">
        <f t="shared" si="2"/>
        <v>177</v>
      </c>
      <c r="B178" s="10" t="s">
        <v>239</v>
      </c>
      <c r="C178" s="10" t="s">
        <v>11</v>
      </c>
      <c r="D178" s="10" t="s">
        <v>94</v>
      </c>
      <c r="E178" s="10">
        <v>214852</v>
      </c>
      <c r="F178" s="10" t="s">
        <v>263</v>
      </c>
      <c r="G178" s="12" t="s">
        <v>255</v>
      </c>
      <c r="H178" s="38" t="s">
        <v>22</v>
      </c>
      <c r="I178" s="38" t="s">
        <v>22</v>
      </c>
      <c r="J178" s="38" t="s">
        <v>18</v>
      </c>
      <c r="K178" s="29">
        <v>0</v>
      </c>
      <c r="L178" s="25">
        <v>2</v>
      </c>
      <c r="M178" s="27">
        <v>0</v>
      </c>
    </row>
    <row r="179" spans="1:13" ht="12" x14ac:dyDescent="0.2">
      <c r="A179" s="9">
        <f t="shared" si="2"/>
        <v>178</v>
      </c>
      <c r="B179" s="10" t="s">
        <v>239</v>
      </c>
      <c r="C179" s="10" t="s">
        <v>11</v>
      </c>
      <c r="D179" s="10" t="s">
        <v>94</v>
      </c>
      <c r="E179" s="10">
        <v>215403</v>
      </c>
      <c r="F179" s="10" t="s">
        <v>264</v>
      </c>
      <c r="G179" s="12" t="s">
        <v>255</v>
      </c>
      <c r="H179" s="38" t="s">
        <v>22</v>
      </c>
      <c r="I179" s="38" t="s">
        <v>22</v>
      </c>
      <c r="J179" s="38" t="s">
        <v>18</v>
      </c>
      <c r="K179" s="29">
        <v>0</v>
      </c>
      <c r="L179" s="25">
        <v>2</v>
      </c>
      <c r="M179" s="27">
        <v>0</v>
      </c>
    </row>
    <row r="180" spans="1:13" ht="12" x14ac:dyDescent="0.2">
      <c r="A180" s="9">
        <f t="shared" si="2"/>
        <v>179</v>
      </c>
      <c r="B180" s="10" t="s">
        <v>239</v>
      </c>
      <c r="C180" s="10" t="s">
        <v>11</v>
      </c>
      <c r="D180" s="10" t="s">
        <v>94</v>
      </c>
      <c r="E180" s="10">
        <v>212220</v>
      </c>
      <c r="F180" s="10" t="s">
        <v>240</v>
      </c>
      <c r="G180" s="12" t="s">
        <v>265</v>
      </c>
      <c r="H180" s="38" t="s">
        <v>22</v>
      </c>
      <c r="I180" s="38" t="s">
        <v>22</v>
      </c>
      <c r="J180" s="38" t="s">
        <v>18</v>
      </c>
      <c r="K180" s="29">
        <v>0</v>
      </c>
      <c r="L180" s="25">
        <v>2</v>
      </c>
      <c r="M180" s="27">
        <v>0</v>
      </c>
    </row>
    <row r="181" spans="1:13" ht="12" x14ac:dyDescent="0.2">
      <c r="A181" s="9">
        <f t="shared" si="2"/>
        <v>180</v>
      </c>
      <c r="B181" s="10" t="s">
        <v>239</v>
      </c>
      <c r="C181" s="10" t="s">
        <v>11</v>
      </c>
      <c r="D181" s="10" t="s">
        <v>94</v>
      </c>
      <c r="E181" s="10">
        <v>304950</v>
      </c>
      <c r="F181" s="10" t="s">
        <v>266</v>
      </c>
      <c r="G181" s="12" t="s">
        <v>265</v>
      </c>
      <c r="H181" s="38" t="s">
        <v>22</v>
      </c>
      <c r="I181" s="38" t="s">
        <v>22</v>
      </c>
      <c r="J181" s="38" t="s">
        <v>18</v>
      </c>
      <c r="K181" s="29">
        <v>0</v>
      </c>
      <c r="L181" s="25">
        <v>2</v>
      </c>
      <c r="M181" s="27">
        <v>0</v>
      </c>
    </row>
    <row r="182" spans="1:13" ht="12" x14ac:dyDescent="0.2">
      <c r="A182" s="9">
        <f t="shared" si="2"/>
        <v>181</v>
      </c>
      <c r="B182" s="10" t="s">
        <v>239</v>
      </c>
      <c r="C182" s="10" t="s">
        <v>11</v>
      </c>
      <c r="D182" s="10" t="s">
        <v>94</v>
      </c>
      <c r="E182" s="10">
        <v>305634</v>
      </c>
      <c r="F182" s="10" t="s">
        <v>267</v>
      </c>
      <c r="G182" s="12" t="s">
        <v>265</v>
      </c>
      <c r="H182" s="38" t="s">
        <v>22</v>
      </c>
      <c r="I182" s="38" t="s">
        <v>22</v>
      </c>
      <c r="J182" s="38" t="s">
        <v>18</v>
      </c>
      <c r="K182" s="29">
        <v>0</v>
      </c>
      <c r="L182" s="25">
        <v>2</v>
      </c>
      <c r="M182" s="27">
        <v>0</v>
      </c>
    </row>
    <row r="183" spans="1:13" ht="12" x14ac:dyDescent="0.2">
      <c r="A183" s="9">
        <f t="shared" si="2"/>
        <v>182</v>
      </c>
      <c r="B183" s="20" t="s">
        <v>239</v>
      </c>
      <c r="C183" s="20" t="s">
        <v>11</v>
      </c>
      <c r="D183" s="20" t="s">
        <v>94</v>
      </c>
      <c r="E183" s="20">
        <v>300869</v>
      </c>
      <c r="F183" s="20" t="s">
        <v>268</v>
      </c>
      <c r="G183" s="22" t="s">
        <v>269</v>
      </c>
      <c r="H183" s="38" t="s">
        <v>22</v>
      </c>
      <c r="I183" s="38" t="s">
        <v>22</v>
      </c>
      <c r="J183" s="38" t="s">
        <v>18</v>
      </c>
      <c r="K183" s="31">
        <v>0</v>
      </c>
      <c r="L183" s="32">
        <v>2</v>
      </c>
      <c r="M183" s="33">
        <v>0</v>
      </c>
    </row>
    <row r="184" spans="1:13" ht="12" x14ac:dyDescent="0.2">
      <c r="A184" s="9">
        <f t="shared" ref="A184:A187" si="3">1+A183</f>
        <v>183</v>
      </c>
      <c r="B184" s="20" t="s">
        <v>239</v>
      </c>
      <c r="C184" s="20" t="s">
        <v>11</v>
      </c>
      <c r="D184" s="14" t="s">
        <v>145</v>
      </c>
      <c r="E184" s="14">
        <v>302016</v>
      </c>
      <c r="F184" s="12" t="s">
        <v>277</v>
      </c>
      <c r="G184" s="12" t="s">
        <v>287</v>
      </c>
      <c r="H184" s="38" t="s">
        <v>22</v>
      </c>
      <c r="I184" s="38" t="s">
        <v>22</v>
      </c>
      <c r="J184" s="38" t="s">
        <v>18</v>
      </c>
      <c r="K184" s="31">
        <v>0</v>
      </c>
      <c r="L184" s="25">
        <v>2</v>
      </c>
      <c r="M184" s="33">
        <v>0</v>
      </c>
    </row>
    <row r="185" spans="1:13" ht="12" x14ac:dyDescent="0.2">
      <c r="A185" s="9">
        <f t="shared" si="3"/>
        <v>184</v>
      </c>
      <c r="B185" s="20" t="s">
        <v>239</v>
      </c>
      <c r="C185" s="20" t="s">
        <v>11</v>
      </c>
      <c r="D185" s="14" t="s">
        <v>145</v>
      </c>
      <c r="E185" s="14">
        <v>305331</v>
      </c>
      <c r="F185" s="12" t="s">
        <v>288</v>
      </c>
      <c r="G185" s="12" t="s">
        <v>287</v>
      </c>
      <c r="H185" s="38" t="s">
        <v>22</v>
      </c>
      <c r="I185" s="38" t="s">
        <v>22</v>
      </c>
      <c r="J185" s="38" t="s">
        <v>18</v>
      </c>
      <c r="K185" s="31">
        <v>0</v>
      </c>
      <c r="L185" s="25">
        <v>2</v>
      </c>
      <c r="M185" s="33">
        <v>0</v>
      </c>
    </row>
    <row r="186" spans="1:13" ht="12" x14ac:dyDescent="0.2">
      <c r="A186" s="9">
        <f t="shared" si="3"/>
        <v>185</v>
      </c>
      <c r="B186" s="20" t="s">
        <v>239</v>
      </c>
      <c r="C186" s="20" t="s">
        <v>11</v>
      </c>
      <c r="D186" s="14" t="s">
        <v>145</v>
      </c>
      <c r="E186" s="14">
        <v>305402</v>
      </c>
      <c r="F186" s="12" t="s">
        <v>289</v>
      </c>
      <c r="G186" s="12" t="s">
        <v>287</v>
      </c>
      <c r="H186" s="38" t="s">
        <v>22</v>
      </c>
      <c r="I186" s="38" t="s">
        <v>22</v>
      </c>
      <c r="J186" s="38" t="s">
        <v>18</v>
      </c>
      <c r="K186" s="31">
        <v>0</v>
      </c>
      <c r="L186" s="25">
        <v>2</v>
      </c>
      <c r="M186" s="33">
        <v>0</v>
      </c>
    </row>
    <row r="187" spans="1:13" ht="12" x14ac:dyDescent="0.2">
      <c r="A187" s="19">
        <f t="shared" si="3"/>
        <v>186</v>
      </c>
      <c r="B187" s="20" t="s">
        <v>239</v>
      </c>
      <c r="C187" s="20" t="s">
        <v>11</v>
      </c>
      <c r="D187" s="21" t="s">
        <v>145</v>
      </c>
      <c r="E187" s="21">
        <v>301929</v>
      </c>
      <c r="F187" s="22" t="s">
        <v>290</v>
      </c>
      <c r="G187" s="22" t="s">
        <v>291</v>
      </c>
      <c r="H187" s="41" t="s">
        <v>22</v>
      </c>
      <c r="I187" s="41" t="s">
        <v>22</v>
      </c>
      <c r="J187" s="41" t="s">
        <v>18</v>
      </c>
      <c r="K187" s="31">
        <v>0</v>
      </c>
      <c r="L187" s="32">
        <v>2</v>
      </c>
      <c r="M187" s="33">
        <v>0</v>
      </c>
    </row>
    <row r="188" spans="1:13" s="49" customFormat="1" ht="9" customHeight="1" x14ac:dyDescent="0.25">
      <c r="A188" s="42"/>
      <c r="B188" s="43"/>
      <c r="C188" s="5"/>
      <c r="D188" s="44"/>
      <c r="E188" s="43"/>
      <c r="F188" s="45"/>
      <c r="G188" s="45"/>
      <c r="H188" s="46"/>
      <c r="I188" s="47"/>
      <c r="J188" s="48"/>
    </row>
    <row r="189" spans="1:13" x14ac:dyDescent="0.25">
      <c r="E189" s="4"/>
      <c r="G189" s="54" t="s">
        <v>310</v>
      </c>
      <c r="J189" s="40" t="s">
        <v>307</v>
      </c>
      <c r="K189" s="13">
        <f>SUM(Table1[COVER-ALL QTY.])</f>
        <v>439</v>
      </c>
      <c r="L189" s="50">
        <f>SUM(L2:L187)</f>
        <v>71</v>
      </c>
      <c r="M189" s="13">
        <f>SUM(Table1[SAFETY SHOE QTY.])</f>
        <v>157</v>
      </c>
    </row>
    <row r="190" spans="1:13" ht="16.5" customHeight="1" x14ac:dyDescent="0.25">
      <c r="E190" s="4"/>
      <c r="G190" s="55" t="s">
        <v>312</v>
      </c>
      <c r="J190" s="40" t="s">
        <v>308</v>
      </c>
      <c r="K190" s="29">
        <v>3200</v>
      </c>
      <c r="L190" s="29">
        <v>1800</v>
      </c>
      <c r="M190" s="29">
        <v>3000</v>
      </c>
    </row>
    <row r="191" spans="1:13" x14ac:dyDescent="0.25">
      <c r="E191" s="4"/>
      <c r="G191" s="54" t="s">
        <v>311</v>
      </c>
      <c r="K191" s="29">
        <f>+K190*K189</f>
        <v>1404800</v>
      </c>
      <c r="L191" s="29">
        <f>+L190*L189</f>
        <v>127800</v>
      </c>
      <c r="M191" s="29">
        <f>+M190*M189</f>
        <v>471000</v>
      </c>
    </row>
    <row r="192" spans="1:13" x14ac:dyDescent="0.25">
      <c r="E192" s="4"/>
      <c r="G192" s="54" t="s">
        <v>313</v>
      </c>
      <c r="K192" s="29"/>
      <c r="L192" s="29">
        <f>SUM(K191:L191)</f>
        <v>1532600</v>
      </c>
      <c r="M192" s="29"/>
    </row>
    <row r="193" spans="5:13" x14ac:dyDescent="0.25">
      <c r="E193" s="4"/>
    </row>
    <row r="194" spans="5:13" x14ac:dyDescent="0.25">
      <c r="E194" s="4"/>
      <c r="K194" s="26">
        <v>1538.4615384615386</v>
      </c>
      <c r="L194" s="52">
        <v>1.17</v>
      </c>
      <c r="M194" s="26">
        <f>+L194*K194</f>
        <v>1800</v>
      </c>
    </row>
    <row r="195" spans="5:13" x14ac:dyDescent="0.25">
      <c r="E195" s="4"/>
      <c r="K195" s="53">
        <f>M195/L195</f>
        <v>2735.0427350427353</v>
      </c>
      <c r="L195" s="52">
        <v>1.17</v>
      </c>
      <c r="M195" s="26">
        <v>3200</v>
      </c>
    </row>
    <row r="196" spans="5:13" x14ac:dyDescent="0.25">
      <c r="E196" s="4"/>
    </row>
    <row r="197" spans="5:13" x14ac:dyDescent="0.25">
      <c r="E197" s="4"/>
    </row>
    <row r="198" spans="5:13" x14ac:dyDescent="0.25">
      <c r="E198" s="4"/>
    </row>
    <row r="199" spans="5:13" x14ac:dyDescent="0.25">
      <c r="E199" s="4"/>
    </row>
    <row r="200" spans="5:13" x14ac:dyDescent="0.25">
      <c r="E200" s="4"/>
    </row>
    <row r="201" spans="5:13" x14ac:dyDescent="0.25">
      <c r="E201" s="4"/>
    </row>
    <row r="202" spans="5:13" x14ac:dyDescent="0.25">
      <c r="E202" s="4"/>
    </row>
    <row r="203" spans="5:13" x14ac:dyDescent="0.25">
      <c r="E203" s="4"/>
    </row>
    <row r="204" spans="5:13" x14ac:dyDescent="0.25">
      <c r="E204" s="4"/>
    </row>
    <row r="205" spans="5:13" x14ac:dyDescent="0.25">
      <c r="E205" s="4"/>
    </row>
    <row r="206" spans="5:13" x14ac:dyDescent="0.25">
      <c r="E206" s="4"/>
    </row>
    <row r="207" spans="5:13" x14ac:dyDescent="0.25">
      <c r="E207" s="4"/>
    </row>
    <row r="208" spans="5:13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  <row r="337" spans="5:5" x14ac:dyDescent="0.25">
      <c r="E337" s="4"/>
    </row>
    <row r="338" spans="5:5" x14ac:dyDescent="0.25">
      <c r="E338" s="4"/>
    </row>
    <row r="339" spans="5:5" x14ac:dyDescent="0.25">
      <c r="E339" s="4"/>
    </row>
    <row r="340" spans="5:5" x14ac:dyDescent="0.25">
      <c r="E340" s="4"/>
    </row>
    <row r="341" spans="5:5" x14ac:dyDescent="0.25">
      <c r="E341" s="4"/>
    </row>
    <row r="342" spans="5:5" x14ac:dyDescent="0.25">
      <c r="E342" s="4"/>
    </row>
    <row r="343" spans="5:5" x14ac:dyDescent="0.25">
      <c r="E343" s="4"/>
    </row>
    <row r="344" spans="5:5" x14ac:dyDescent="0.25">
      <c r="E344" s="4"/>
    </row>
    <row r="345" spans="5:5" x14ac:dyDescent="0.25">
      <c r="E345" s="4"/>
    </row>
    <row r="346" spans="5:5" x14ac:dyDescent="0.25">
      <c r="E346" s="4"/>
    </row>
    <row r="347" spans="5:5" x14ac:dyDescent="0.25">
      <c r="E347" s="4"/>
    </row>
    <row r="348" spans="5:5" x14ac:dyDescent="0.25">
      <c r="E348" s="4"/>
    </row>
    <row r="349" spans="5:5" x14ac:dyDescent="0.25">
      <c r="E349" s="4"/>
    </row>
    <row r="350" spans="5:5" x14ac:dyDescent="0.25">
      <c r="E350" s="4"/>
    </row>
    <row r="351" spans="5:5" x14ac:dyDescent="0.25">
      <c r="E351" s="4"/>
    </row>
    <row r="352" spans="5:5" x14ac:dyDescent="0.25">
      <c r="E352" s="4"/>
    </row>
    <row r="353" spans="5:5" x14ac:dyDescent="0.25">
      <c r="E353" s="4"/>
    </row>
    <row r="354" spans="5:5" x14ac:dyDescent="0.25">
      <c r="E354" s="4"/>
    </row>
    <row r="355" spans="5:5" x14ac:dyDescent="0.25">
      <c r="E355" s="4"/>
    </row>
    <row r="356" spans="5:5" x14ac:dyDescent="0.25">
      <c r="E356" s="4"/>
    </row>
    <row r="357" spans="5:5" x14ac:dyDescent="0.25">
      <c r="E357" s="4"/>
    </row>
    <row r="358" spans="5:5" x14ac:dyDescent="0.25">
      <c r="E358" s="4"/>
    </row>
    <row r="359" spans="5:5" x14ac:dyDescent="0.25">
      <c r="E359" s="4"/>
    </row>
    <row r="360" spans="5:5" x14ac:dyDescent="0.25">
      <c r="E360" s="4"/>
    </row>
    <row r="361" spans="5:5" x14ac:dyDescent="0.25">
      <c r="E361" s="4"/>
    </row>
    <row r="362" spans="5:5" x14ac:dyDescent="0.25">
      <c r="E362" s="4"/>
    </row>
    <row r="363" spans="5:5" x14ac:dyDescent="0.25">
      <c r="E363" s="4"/>
    </row>
    <row r="364" spans="5:5" x14ac:dyDescent="0.25">
      <c r="E364" s="4"/>
    </row>
    <row r="365" spans="5:5" x14ac:dyDescent="0.25">
      <c r="E365" s="4"/>
    </row>
    <row r="366" spans="5:5" x14ac:dyDescent="0.25">
      <c r="E366" s="4"/>
    </row>
    <row r="367" spans="5:5" x14ac:dyDescent="0.25">
      <c r="E367" s="4"/>
    </row>
    <row r="368" spans="5:5" x14ac:dyDescent="0.25">
      <c r="E368" s="4"/>
    </row>
    <row r="369" spans="5:5" x14ac:dyDescent="0.25">
      <c r="E369" s="4"/>
    </row>
    <row r="370" spans="5:5" x14ac:dyDescent="0.25">
      <c r="E370" s="4"/>
    </row>
    <row r="371" spans="5:5" x14ac:dyDescent="0.25">
      <c r="E371" s="4"/>
    </row>
    <row r="372" spans="5:5" x14ac:dyDescent="0.25">
      <c r="E372" s="4"/>
    </row>
    <row r="373" spans="5:5" x14ac:dyDescent="0.25">
      <c r="E373" s="4"/>
    </row>
    <row r="374" spans="5:5" x14ac:dyDescent="0.25">
      <c r="E374" s="4"/>
    </row>
    <row r="375" spans="5:5" x14ac:dyDescent="0.25">
      <c r="E375" s="4"/>
    </row>
    <row r="376" spans="5:5" x14ac:dyDescent="0.25">
      <c r="E376" s="4"/>
    </row>
    <row r="377" spans="5:5" x14ac:dyDescent="0.25">
      <c r="E377" s="4"/>
    </row>
    <row r="378" spans="5:5" x14ac:dyDescent="0.25">
      <c r="E378" s="4"/>
    </row>
    <row r="379" spans="5:5" x14ac:dyDescent="0.25">
      <c r="E379" s="4"/>
    </row>
    <row r="380" spans="5:5" x14ac:dyDescent="0.25">
      <c r="E380" s="4"/>
    </row>
    <row r="381" spans="5:5" x14ac:dyDescent="0.25">
      <c r="E381" s="4"/>
    </row>
    <row r="382" spans="5:5" x14ac:dyDescent="0.25">
      <c r="E382" s="4"/>
    </row>
    <row r="383" spans="5:5" x14ac:dyDescent="0.25">
      <c r="E383" s="4"/>
    </row>
    <row r="384" spans="5:5" x14ac:dyDescent="0.25">
      <c r="E384" s="4"/>
    </row>
    <row r="385" spans="5:5" x14ac:dyDescent="0.25">
      <c r="E385" s="4"/>
    </row>
    <row r="386" spans="5:5" x14ac:dyDescent="0.25">
      <c r="E386" s="4"/>
    </row>
    <row r="387" spans="5:5" x14ac:dyDescent="0.25">
      <c r="E387" s="4"/>
    </row>
    <row r="388" spans="5:5" x14ac:dyDescent="0.25">
      <c r="E388" s="4"/>
    </row>
    <row r="389" spans="5:5" x14ac:dyDescent="0.25">
      <c r="E389" s="4"/>
    </row>
    <row r="390" spans="5:5" x14ac:dyDescent="0.25">
      <c r="E390" s="4"/>
    </row>
    <row r="391" spans="5:5" x14ac:dyDescent="0.25">
      <c r="E391" s="4"/>
    </row>
    <row r="392" spans="5:5" x14ac:dyDescent="0.25">
      <c r="E392" s="4"/>
    </row>
    <row r="393" spans="5:5" x14ac:dyDescent="0.25">
      <c r="E393" s="4"/>
    </row>
    <row r="394" spans="5:5" x14ac:dyDescent="0.25">
      <c r="E394" s="4"/>
    </row>
    <row r="395" spans="5:5" x14ac:dyDescent="0.25">
      <c r="E395" s="4"/>
    </row>
    <row r="396" spans="5:5" x14ac:dyDescent="0.25">
      <c r="E396" s="4"/>
    </row>
    <row r="397" spans="5:5" x14ac:dyDescent="0.25">
      <c r="E397" s="4"/>
    </row>
    <row r="398" spans="5:5" x14ac:dyDescent="0.25">
      <c r="E398" s="4"/>
    </row>
    <row r="399" spans="5:5" x14ac:dyDescent="0.25">
      <c r="E399" s="4"/>
    </row>
    <row r="400" spans="5:5" x14ac:dyDescent="0.25">
      <c r="E400" s="4"/>
    </row>
    <row r="401" spans="5:5" x14ac:dyDescent="0.25">
      <c r="E401" s="4"/>
    </row>
    <row r="402" spans="5:5" x14ac:dyDescent="0.25">
      <c r="E402" s="4"/>
    </row>
    <row r="403" spans="5:5" x14ac:dyDescent="0.25">
      <c r="E403" s="4"/>
    </row>
    <row r="404" spans="5:5" x14ac:dyDescent="0.25">
      <c r="E404" s="4"/>
    </row>
    <row r="405" spans="5:5" x14ac:dyDescent="0.25">
      <c r="E405" s="4"/>
    </row>
    <row r="406" spans="5:5" x14ac:dyDescent="0.25">
      <c r="E406" s="4"/>
    </row>
    <row r="407" spans="5:5" x14ac:dyDescent="0.25">
      <c r="E407" s="4"/>
    </row>
    <row r="408" spans="5:5" x14ac:dyDescent="0.25">
      <c r="E408" s="4"/>
    </row>
    <row r="409" spans="5:5" x14ac:dyDescent="0.25">
      <c r="E409" s="4"/>
    </row>
    <row r="410" spans="5:5" x14ac:dyDescent="0.25">
      <c r="E410" s="4"/>
    </row>
    <row r="411" spans="5:5" x14ac:dyDescent="0.25">
      <c r="E411" s="4"/>
    </row>
    <row r="412" spans="5:5" x14ac:dyDescent="0.25">
      <c r="E412" s="4"/>
    </row>
    <row r="413" spans="5:5" x14ac:dyDescent="0.25">
      <c r="E413" s="4"/>
    </row>
    <row r="414" spans="5:5" x14ac:dyDescent="0.25">
      <c r="E414" s="4"/>
    </row>
    <row r="415" spans="5:5" x14ac:dyDescent="0.25">
      <c r="E415" s="4"/>
    </row>
    <row r="416" spans="5:5" x14ac:dyDescent="0.25">
      <c r="E416" s="4"/>
    </row>
    <row r="417" spans="5:5" x14ac:dyDescent="0.25">
      <c r="E417" s="4"/>
    </row>
    <row r="418" spans="5:5" x14ac:dyDescent="0.25">
      <c r="E418" s="4"/>
    </row>
    <row r="419" spans="5:5" x14ac:dyDescent="0.25">
      <c r="E419" s="4"/>
    </row>
    <row r="420" spans="5:5" x14ac:dyDescent="0.25">
      <c r="E420" s="4"/>
    </row>
    <row r="421" spans="5:5" x14ac:dyDescent="0.25">
      <c r="E421" s="4"/>
    </row>
    <row r="422" spans="5:5" x14ac:dyDescent="0.25">
      <c r="E422" s="4"/>
    </row>
    <row r="423" spans="5:5" x14ac:dyDescent="0.25">
      <c r="E423" s="4"/>
    </row>
    <row r="424" spans="5:5" x14ac:dyDescent="0.25">
      <c r="E424" s="4"/>
    </row>
    <row r="425" spans="5:5" x14ac:dyDescent="0.25">
      <c r="E425" s="4"/>
    </row>
    <row r="426" spans="5:5" x14ac:dyDescent="0.25">
      <c r="E426" s="4"/>
    </row>
    <row r="427" spans="5:5" x14ac:dyDescent="0.25">
      <c r="E427" s="4"/>
    </row>
    <row r="428" spans="5:5" x14ac:dyDescent="0.25">
      <c r="E428" s="4"/>
    </row>
    <row r="429" spans="5:5" x14ac:dyDescent="0.25">
      <c r="E429" s="4"/>
    </row>
    <row r="430" spans="5:5" x14ac:dyDescent="0.25">
      <c r="E430" s="4"/>
    </row>
    <row r="431" spans="5:5" x14ac:dyDescent="0.25">
      <c r="E431" s="4"/>
    </row>
    <row r="432" spans="5:5" x14ac:dyDescent="0.25">
      <c r="E432" s="4"/>
    </row>
    <row r="433" spans="5:5" x14ac:dyDescent="0.25">
      <c r="E433" s="4"/>
    </row>
    <row r="434" spans="5:5" x14ac:dyDescent="0.25">
      <c r="E434" s="4"/>
    </row>
    <row r="435" spans="5:5" x14ac:dyDescent="0.25">
      <c r="E435" s="4"/>
    </row>
    <row r="436" spans="5:5" x14ac:dyDescent="0.25">
      <c r="E436" s="4"/>
    </row>
    <row r="437" spans="5:5" x14ac:dyDescent="0.25">
      <c r="E437" s="4"/>
    </row>
    <row r="438" spans="5:5" x14ac:dyDescent="0.25">
      <c r="E438" s="4"/>
    </row>
    <row r="439" spans="5:5" x14ac:dyDescent="0.25">
      <c r="E439" s="4"/>
    </row>
    <row r="440" spans="5:5" x14ac:dyDescent="0.25">
      <c r="E440" s="4"/>
    </row>
    <row r="441" spans="5:5" x14ac:dyDescent="0.25">
      <c r="E441" s="4"/>
    </row>
    <row r="442" spans="5:5" x14ac:dyDescent="0.25">
      <c r="E442" s="4"/>
    </row>
    <row r="443" spans="5:5" x14ac:dyDescent="0.25">
      <c r="E443" s="4"/>
    </row>
    <row r="444" spans="5:5" x14ac:dyDescent="0.25">
      <c r="E444" s="4"/>
    </row>
    <row r="445" spans="5:5" x14ac:dyDescent="0.25">
      <c r="E445" s="4"/>
    </row>
    <row r="446" spans="5:5" x14ac:dyDescent="0.25">
      <c r="E446" s="4"/>
    </row>
    <row r="447" spans="5:5" x14ac:dyDescent="0.25">
      <c r="E447" s="4"/>
    </row>
    <row r="448" spans="5:5" x14ac:dyDescent="0.25">
      <c r="E448" s="4"/>
    </row>
    <row r="449" spans="5:5" x14ac:dyDescent="0.25">
      <c r="E449" s="4"/>
    </row>
    <row r="450" spans="5:5" x14ac:dyDescent="0.25">
      <c r="E450" s="4"/>
    </row>
    <row r="451" spans="5:5" x14ac:dyDescent="0.25">
      <c r="E451" s="4"/>
    </row>
    <row r="452" spans="5:5" x14ac:dyDescent="0.25">
      <c r="E452" s="4"/>
    </row>
    <row r="453" spans="5:5" x14ac:dyDescent="0.25">
      <c r="E453" s="4"/>
    </row>
    <row r="454" spans="5:5" x14ac:dyDescent="0.25">
      <c r="E454" s="4"/>
    </row>
    <row r="455" spans="5:5" x14ac:dyDescent="0.25">
      <c r="E455" s="4"/>
    </row>
    <row r="456" spans="5:5" x14ac:dyDescent="0.25">
      <c r="E456" s="4"/>
    </row>
    <row r="457" spans="5:5" x14ac:dyDescent="0.25">
      <c r="E457" s="4"/>
    </row>
    <row r="458" spans="5:5" x14ac:dyDescent="0.25">
      <c r="E458" s="4"/>
    </row>
    <row r="459" spans="5:5" x14ac:dyDescent="0.25">
      <c r="E459" s="4"/>
    </row>
    <row r="460" spans="5:5" x14ac:dyDescent="0.25">
      <c r="E460" s="4"/>
    </row>
    <row r="461" spans="5:5" x14ac:dyDescent="0.25">
      <c r="E461" s="4"/>
    </row>
    <row r="462" spans="5:5" x14ac:dyDescent="0.25">
      <c r="E462" s="4"/>
    </row>
    <row r="463" spans="5:5" x14ac:dyDescent="0.25">
      <c r="E463" s="4"/>
    </row>
    <row r="464" spans="5:5" x14ac:dyDescent="0.25">
      <c r="E464" s="4"/>
    </row>
    <row r="465" spans="5:5" x14ac:dyDescent="0.25">
      <c r="E465" s="4"/>
    </row>
    <row r="466" spans="5:5" x14ac:dyDescent="0.25">
      <c r="E466" s="4"/>
    </row>
    <row r="467" spans="5:5" x14ac:dyDescent="0.25">
      <c r="E467" s="4"/>
    </row>
    <row r="468" spans="5:5" x14ac:dyDescent="0.25">
      <c r="E468" s="4"/>
    </row>
    <row r="469" spans="5:5" x14ac:dyDescent="0.25">
      <c r="E469" s="4"/>
    </row>
    <row r="470" spans="5:5" x14ac:dyDescent="0.25">
      <c r="E470" s="4"/>
    </row>
    <row r="471" spans="5:5" x14ac:dyDescent="0.25">
      <c r="E471" s="4"/>
    </row>
    <row r="472" spans="5:5" x14ac:dyDescent="0.25">
      <c r="E472" s="4"/>
    </row>
    <row r="473" spans="5:5" x14ac:dyDescent="0.25">
      <c r="E473" s="4"/>
    </row>
    <row r="474" spans="5:5" x14ac:dyDescent="0.25">
      <c r="E474" s="4"/>
    </row>
    <row r="475" spans="5:5" x14ac:dyDescent="0.25">
      <c r="E475" s="4"/>
    </row>
    <row r="476" spans="5:5" x14ac:dyDescent="0.25">
      <c r="E476" s="4"/>
    </row>
    <row r="477" spans="5:5" x14ac:dyDescent="0.25">
      <c r="E477" s="4"/>
    </row>
    <row r="478" spans="5:5" x14ac:dyDescent="0.25">
      <c r="E478" s="4"/>
    </row>
    <row r="479" spans="5:5" x14ac:dyDescent="0.25">
      <c r="E479" s="4"/>
    </row>
    <row r="480" spans="5:5" x14ac:dyDescent="0.25">
      <c r="E480" s="4"/>
    </row>
    <row r="481" spans="5:5" x14ac:dyDescent="0.25">
      <c r="E481" s="4"/>
    </row>
    <row r="482" spans="5:5" x14ac:dyDescent="0.25">
      <c r="E482" s="4"/>
    </row>
    <row r="483" spans="5:5" x14ac:dyDescent="0.25">
      <c r="E483" s="4"/>
    </row>
    <row r="484" spans="5:5" x14ac:dyDescent="0.25">
      <c r="E484" s="4"/>
    </row>
    <row r="485" spans="5:5" x14ac:dyDescent="0.25">
      <c r="E485" s="4"/>
    </row>
    <row r="486" spans="5:5" x14ac:dyDescent="0.25">
      <c r="E486" s="4"/>
    </row>
    <row r="487" spans="5:5" x14ac:dyDescent="0.25">
      <c r="E487" s="4"/>
    </row>
    <row r="488" spans="5:5" x14ac:dyDescent="0.25">
      <c r="E488" s="4"/>
    </row>
    <row r="489" spans="5:5" x14ac:dyDescent="0.25">
      <c r="E489" s="4"/>
    </row>
    <row r="490" spans="5:5" x14ac:dyDescent="0.25">
      <c r="E490" s="4"/>
    </row>
    <row r="491" spans="5:5" x14ac:dyDescent="0.25">
      <c r="E491" s="4"/>
    </row>
    <row r="492" spans="5:5" x14ac:dyDescent="0.25">
      <c r="E492" s="4"/>
    </row>
    <row r="493" spans="5:5" x14ac:dyDescent="0.25">
      <c r="E493" s="4"/>
    </row>
    <row r="494" spans="5:5" x14ac:dyDescent="0.25">
      <c r="E494" s="4"/>
    </row>
    <row r="495" spans="5:5" x14ac:dyDescent="0.25">
      <c r="E495" s="4"/>
    </row>
    <row r="496" spans="5:5" x14ac:dyDescent="0.25">
      <c r="E496" s="4"/>
    </row>
    <row r="497" spans="5:5" x14ac:dyDescent="0.25">
      <c r="E497" s="4"/>
    </row>
    <row r="498" spans="5:5" x14ac:dyDescent="0.25">
      <c r="E498" s="4"/>
    </row>
    <row r="499" spans="5:5" x14ac:dyDescent="0.25">
      <c r="E499" s="4"/>
    </row>
    <row r="500" spans="5:5" x14ac:dyDescent="0.25">
      <c r="E500" s="4"/>
    </row>
    <row r="501" spans="5:5" x14ac:dyDescent="0.25">
      <c r="E501" s="4"/>
    </row>
    <row r="502" spans="5:5" x14ac:dyDescent="0.25">
      <c r="E502" s="4"/>
    </row>
    <row r="503" spans="5:5" x14ac:dyDescent="0.25">
      <c r="E503" s="4"/>
    </row>
    <row r="504" spans="5:5" x14ac:dyDescent="0.25">
      <c r="E504" s="4"/>
    </row>
    <row r="505" spans="5:5" x14ac:dyDescent="0.25">
      <c r="E505" s="4"/>
    </row>
    <row r="506" spans="5:5" x14ac:dyDescent="0.25">
      <c r="E506" s="4"/>
    </row>
    <row r="507" spans="5:5" x14ac:dyDescent="0.25">
      <c r="E507" s="4"/>
    </row>
    <row r="508" spans="5:5" x14ac:dyDescent="0.25">
      <c r="E508" s="4"/>
    </row>
    <row r="509" spans="5:5" x14ac:dyDescent="0.25">
      <c r="E509" s="4"/>
    </row>
    <row r="510" spans="5:5" x14ac:dyDescent="0.25">
      <c r="E510" s="4"/>
    </row>
    <row r="511" spans="5:5" x14ac:dyDescent="0.25">
      <c r="E511" s="4"/>
    </row>
    <row r="512" spans="5:5" x14ac:dyDescent="0.25">
      <c r="E512" s="4"/>
    </row>
    <row r="513" spans="5:5" x14ac:dyDescent="0.25">
      <c r="E513" s="4"/>
    </row>
    <row r="514" spans="5:5" x14ac:dyDescent="0.25">
      <c r="E514" s="4"/>
    </row>
    <row r="515" spans="5:5" x14ac:dyDescent="0.25">
      <c r="E515" s="4"/>
    </row>
    <row r="516" spans="5:5" x14ac:dyDescent="0.25">
      <c r="E516" s="4"/>
    </row>
    <row r="517" spans="5:5" x14ac:dyDescent="0.25">
      <c r="E517" s="4"/>
    </row>
    <row r="518" spans="5:5" x14ac:dyDescent="0.25">
      <c r="E518" s="4"/>
    </row>
    <row r="519" spans="5:5" x14ac:dyDescent="0.25">
      <c r="E519" s="4"/>
    </row>
    <row r="520" spans="5:5" x14ac:dyDescent="0.25">
      <c r="E520" s="4"/>
    </row>
    <row r="521" spans="5:5" x14ac:dyDescent="0.25">
      <c r="E521" s="4"/>
    </row>
    <row r="522" spans="5:5" x14ac:dyDescent="0.25">
      <c r="E522" s="4"/>
    </row>
    <row r="523" spans="5:5" x14ac:dyDescent="0.25">
      <c r="E523" s="4"/>
    </row>
    <row r="524" spans="5:5" x14ac:dyDescent="0.25">
      <c r="E524" s="4"/>
    </row>
    <row r="525" spans="5:5" x14ac:dyDescent="0.25">
      <c r="E525" s="4"/>
    </row>
    <row r="526" spans="5:5" x14ac:dyDescent="0.25">
      <c r="E526" s="4"/>
    </row>
    <row r="527" spans="5:5" x14ac:dyDescent="0.25">
      <c r="E527" s="4"/>
    </row>
    <row r="528" spans="5:5" x14ac:dyDescent="0.25">
      <c r="E528" s="4"/>
    </row>
    <row r="529" spans="5:5" x14ac:dyDescent="0.25">
      <c r="E529" s="4"/>
    </row>
    <row r="530" spans="5:5" x14ac:dyDescent="0.25">
      <c r="E530" s="4"/>
    </row>
    <row r="531" spans="5:5" x14ac:dyDescent="0.25">
      <c r="E531" s="4"/>
    </row>
    <row r="532" spans="5:5" x14ac:dyDescent="0.25">
      <c r="E532" s="4"/>
    </row>
    <row r="533" spans="5:5" x14ac:dyDescent="0.25">
      <c r="E533" s="4"/>
    </row>
    <row r="534" spans="5:5" x14ac:dyDescent="0.25">
      <c r="E534" s="4"/>
    </row>
    <row r="535" spans="5:5" x14ac:dyDescent="0.25">
      <c r="E535" s="4"/>
    </row>
    <row r="536" spans="5:5" x14ac:dyDescent="0.25">
      <c r="E536" s="4"/>
    </row>
    <row r="537" spans="5:5" x14ac:dyDescent="0.25">
      <c r="E537" s="4"/>
    </row>
    <row r="538" spans="5:5" x14ac:dyDescent="0.25">
      <c r="E538" s="4"/>
    </row>
    <row r="539" spans="5:5" x14ac:dyDescent="0.25">
      <c r="E539" s="4"/>
    </row>
    <row r="540" spans="5:5" x14ac:dyDescent="0.25">
      <c r="E540" s="4"/>
    </row>
    <row r="541" spans="5:5" x14ac:dyDescent="0.25">
      <c r="E541" s="4"/>
    </row>
    <row r="542" spans="5:5" x14ac:dyDescent="0.25">
      <c r="E542" s="4"/>
    </row>
    <row r="543" spans="5:5" x14ac:dyDescent="0.25">
      <c r="E543" s="4"/>
    </row>
    <row r="544" spans="5:5" x14ac:dyDescent="0.25">
      <c r="E544" s="4"/>
    </row>
    <row r="545" spans="5:5" x14ac:dyDescent="0.25">
      <c r="E545" s="4"/>
    </row>
    <row r="546" spans="5:5" x14ac:dyDescent="0.25">
      <c r="E546" s="4"/>
    </row>
    <row r="547" spans="5:5" x14ac:dyDescent="0.25">
      <c r="E547" s="4"/>
    </row>
    <row r="548" spans="5:5" x14ac:dyDescent="0.25">
      <c r="E548" s="4"/>
    </row>
    <row r="549" spans="5:5" x14ac:dyDescent="0.25">
      <c r="E549" s="4"/>
    </row>
    <row r="550" spans="5:5" x14ac:dyDescent="0.25">
      <c r="E550" s="4"/>
    </row>
    <row r="551" spans="5:5" x14ac:dyDescent="0.25">
      <c r="E551" s="4"/>
    </row>
    <row r="552" spans="5:5" x14ac:dyDescent="0.25">
      <c r="E552" s="4"/>
    </row>
    <row r="553" spans="5:5" x14ac:dyDescent="0.25">
      <c r="E553" s="4"/>
    </row>
    <row r="554" spans="5:5" x14ac:dyDescent="0.25">
      <c r="E554" s="4"/>
    </row>
    <row r="555" spans="5:5" x14ac:dyDescent="0.25">
      <c r="E555" s="4"/>
    </row>
    <row r="556" spans="5:5" x14ac:dyDescent="0.25">
      <c r="E556" s="4"/>
    </row>
    <row r="557" spans="5:5" x14ac:dyDescent="0.25">
      <c r="E557" s="4"/>
    </row>
    <row r="558" spans="5:5" x14ac:dyDescent="0.25">
      <c r="E558" s="4"/>
    </row>
    <row r="559" spans="5:5" x14ac:dyDescent="0.25">
      <c r="E559" s="4"/>
    </row>
    <row r="560" spans="5:5" x14ac:dyDescent="0.25">
      <c r="E560" s="4"/>
    </row>
    <row r="561" spans="5:5" x14ac:dyDescent="0.25">
      <c r="E561" s="4"/>
    </row>
    <row r="562" spans="5:5" x14ac:dyDescent="0.25">
      <c r="E562" s="4"/>
    </row>
    <row r="563" spans="5:5" x14ac:dyDescent="0.25">
      <c r="E563" s="4"/>
    </row>
    <row r="564" spans="5:5" x14ac:dyDescent="0.25">
      <c r="E564" s="4"/>
    </row>
    <row r="565" spans="5:5" x14ac:dyDescent="0.25">
      <c r="E565" s="4"/>
    </row>
    <row r="566" spans="5:5" x14ac:dyDescent="0.25">
      <c r="E566" s="4"/>
    </row>
    <row r="567" spans="5:5" x14ac:dyDescent="0.25">
      <c r="E567" s="4"/>
    </row>
    <row r="568" spans="5:5" x14ac:dyDescent="0.25">
      <c r="E568" s="4"/>
    </row>
    <row r="569" spans="5:5" x14ac:dyDescent="0.25">
      <c r="E569" s="4"/>
    </row>
    <row r="570" spans="5:5" x14ac:dyDescent="0.25">
      <c r="E570" s="4"/>
    </row>
    <row r="571" spans="5:5" x14ac:dyDescent="0.25">
      <c r="E571" s="4"/>
    </row>
    <row r="572" spans="5:5" x14ac:dyDescent="0.25">
      <c r="E572" s="4"/>
    </row>
    <row r="573" spans="5:5" x14ac:dyDescent="0.25">
      <c r="E573" s="4"/>
    </row>
    <row r="574" spans="5:5" x14ac:dyDescent="0.25">
      <c r="E574" s="4"/>
    </row>
    <row r="575" spans="5:5" x14ac:dyDescent="0.25">
      <c r="E575" s="4"/>
    </row>
    <row r="576" spans="5:5" x14ac:dyDescent="0.25">
      <c r="E576" s="4"/>
    </row>
    <row r="577" spans="5:5" x14ac:dyDescent="0.25">
      <c r="E577" s="4"/>
    </row>
    <row r="578" spans="5:5" x14ac:dyDescent="0.25">
      <c r="E578" s="4"/>
    </row>
    <row r="579" spans="5:5" x14ac:dyDescent="0.25">
      <c r="E579" s="4"/>
    </row>
    <row r="580" spans="5:5" x14ac:dyDescent="0.25">
      <c r="E580" s="4"/>
    </row>
    <row r="581" spans="5:5" x14ac:dyDescent="0.25">
      <c r="E581" s="4"/>
    </row>
    <row r="582" spans="5:5" x14ac:dyDescent="0.25">
      <c r="E582" s="4"/>
    </row>
    <row r="583" spans="5:5" x14ac:dyDescent="0.25">
      <c r="E583" s="4"/>
    </row>
    <row r="584" spans="5:5" x14ac:dyDescent="0.25">
      <c r="E584" s="4"/>
    </row>
    <row r="585" spans="5:5" x14ac:dyDescent="0.25">
      <c r="E585" s="4"/>
    </row>
    <row r="586" spans="5:5" x14ac:dyDescent="0.25">
      <c r="E586" s="4"/>
    </row>
    <row r="587" spans="5:5" x14ac:dyDescent="0.25">
      <c r="E587" s="4"/>
    </row>
    <row r="588" spans="5:5" x14ac:dyDescent="0.25">
      <c r="E588" s="4"/>
    </row>
    <row r="589" spans="5:5" x14ac:dyDescent="0.25">
      <c r="E589" s="4"/>
    </row>
    <row r="590" spans="5:5" x14ac:dyDescent="0.25">
      <c r="E590" s="4"/>
    </row>
    <row r="591" spans="5:5" x14ac:dyDescent="0.25">
      <c r="E591" s="4"/>
    </row>
    <row r="592" spans="5:5" x14ac:dyDescent="0.25">
      <c r="E592" s="4"/>
    </row>
    <row r="593" spans="5:5" x14ac:dyDescent="0.25">
      <c r="E593" s="4"/>
    </row>
    <row r="594" spans="5:5" x14ac:dyDescent="0.25">
      <c r="E594" s="4"/>
    </row>
    <row r="595" spans="5:5" x14ac:dyDescent="0.25">
      <c r="E595" s="4"/>
    </row>
    <row r="596" spans="5:5" x14ac:dyDescent="0.25">
      <c r="E596" s="4"/>
    </row>
    <row r="597" spans="5:5" x14ac:dyDescent="0.25">
      <c r="E597" s="4"/>
    </row>
    <row r="598" spans="5:5" x14ac:dyDescent="0.25">
      <c r="E598" s="4"/>
    </row>
    <row r="599" spans="5:5" x14ac:dyDescent="0.25">
      <c r="E599" s="4"/>
    </row>
    <row r="600" spans="5:5" x14ac:dyDescent="0.25">
      <c r="E600" s="4"/>
    </row>
    <row r="601" spans="5:5" x14ac:dyDescent="0.25">
      <c r="E601" s="4"/>
    </row>
    <row r="602" spans="5:5" x14ac:dyDescent="0.25">
      <c r="E602" s="4"/>
    </row>
    <row r="603" spans="5:5" x14ac:dyDescent="0.25">
      <c r="E603" s="4"/>
    </row>
    <row r="604" spans="5:5" x14ac:dyDescent="0.25">
      <c r="E604" s="4"/>
    </row>
    <row r="605" spans="5:5" x14ac:dyDescent="0.25">
      <c r="E605" s="4"/>
    </row>
    <row r="606" spans="5:5" x14ac:dyDescent="0.25">
      <c r="E606" s="4"/>
    </row>
    <row r="607" spans="5:5" x14ac:dyDescent="0.25">
      <c r="E607" s="4"/>
    </row>
    <row r="608" spans="5:5" x14ac:dyDescent="0.25">
      <c r="E608" s="4"/>
    </row>
    <row r="609" spans="5:5" x14ac:dyDescent="0.25">
      <c r="E609" s="4"/>
    </row>
    <row r="610" spans="5:5" x14ac:dyDescent="0.25">
      <c r="E610" s="4"/>
    </row>
    <row r="611" spans="5:5" x14ac:dyDescent="0.25">
      <c r="E611" s="4"/>
    </row>
    <row r="612" spans="5:5" x14ac:dyDescent="0.25">
      <c r="E612" s="4"/>
    </row>
    <row r="613" spans="5:5" x14ac:dyDescent="0.25">
      <c r="E613" s="4"/>
    </row>
    <row r="614" spans="5:5" x14ac:dyDescent="0.25">
      <c r="E614" s="4"/>
    </row>
    <row r="615" spans="5:5" x14ac:dyDescent="0.25">
      <c r="E615" s="4"/>
    </row>
    <row r="616" spans="5:5" x14ac:dyDescent="0.25">
      <c r="E616" s="4"/>
    </row>
    <row r="617" spans="5:5" x14ac:dyDescent="0.25">
      <c r="E617" s="4"/>
    </row>
    <row r="618" spans="5:5" x14ac:dyDescent="0.25">
      <c r="E618" s="4"/>
    </row>
    <row r="619" spans="5:5" x14ac:dyDescent="0.25">
      <c r="E619" s="4"/>
    </row>
    <row r="620" spans="5:5" x14ac:dyDescent="0.25">
      <c r="E620" s="4"/>
    </row>
    <row r="621" spans="5:5" x14ac:dyDescent="0.25">
      <c r="E621" s="4"/>
    </row>
    <row r="622" spans="5:5" x14ac:dyDescent="0.25">
      <c r="E622" s="4"/>
    </row>
    <row r="623" spans="5:5" x14ac:dyDescent="0.25">
      <c r="E623" s="4"/>
    </row>
    <row r="624" spans="5:5" x14ac:dyDescent="0.25">
      <c r="E624" s="4"/>
    </row>
    <row r="625" spans="5:5" x14ac:dyDescent="0.25">
      <c r="E625" s="4"/>
    </row>
    <row r="626" spans="5:5" x14ac:dyDescent="0.25">
      <c r="E626" s="4"/>
    </row>
    <row r="627" spans="5:5" x14ac:dyDescent="0.25">
      <c r="E627" s="4"/>
    </row>
    <row r="628" spans="5:5" x14ac:dyDescent="0.25">
      <c r="E628" s="4"/>
    </row>
    <row r="629" spans="5:5" x14ac:dyDescent="0.25">
      <c r="E629" s="4"/>
    </row>
    <row r="630" spans="5:5" x14ac:dyDescent="0.25">
      <c r="E630" s="4"/>
    </row>
    <row r="631" spans="5:5" x14ac:dyDescent="0.25">
      <c r="E631" s="4"/>
    </row>
    <row r="632" spans="5:5" x14ac:dyDescent="0.25">
      <c r="E632" s="4"/>
    </row>
    <row r="633" spans="5:5" x14ac:dyDescent="0.25">
      <c r="E633" s="4"/>
    </row>
    <row r="634" spans="5:5" x14ac:dyDescent="0.25">
      <c r="E634" s="4"/>
    </row>
    <row r="635" spans="5:5" x14ac:dyDescent="0.25">
      <c r="E635" s="4"/>
    </row>
    <row r="636" spans="5:5" x14ac:dyDescent="0.25">
      <c r="E636" s="4"/>
    </row>
    <row r="637" spans="5:5" x14ac:dyDescent="0.25">
      <c r="E637" s="4"/>
    </row>
    <row r="638" spans="5:5" x14ac:dyDescent="0.25">
      <c r="E638" s="4"/>
    </row>
    <row r="639" spans="5:5" x14ac:dyDescent="0.25">
      <c r="E639" s="4"/>
    </row>
    <row r="640" spans="5:5" x14ac:dyDescent="0.25">
      <c r="E640" s="4"/>
    </row>
    <row r="641" spans="5:5" x14ac:dyDescent="0.25">
      <c r="E641" s="4"/>
    </row>
    <row r="642" spans="5:5" x14ac:dyDescent="0.25">
      <c r="E642" s="4"/>
    </row>
    <row r="643" spans="5:5" x14ac:dyDescent="0.25">
      <c r="E643" s="4"/>
    </row>
    <row r="644" spans="5:5" x14ac:dyDescent="0.25">
      <c r="E644" s="4"/>
    </row>
    <row r="645" spans="5:5" x14ac:dyDescent="0.25">
      <c r="E645" s="4"/>
    </row>
    <row r="646" spans="5:5" x14ac:dyDescent="0.25">
      <c r="E646" s="4"/>
    </row>
    <row r="647" spans="5:5" x14ac:dyDescent="0.25">
      <c r="E647" s="4"/>
    </row>
    <row r="648" spans="5:5" x14ac:dyDescent="0.25">
      <c r="E648" s="4"/>
    </row>
    <row r="649" spans="5:5" x14ac:dyDescent="0.25">
      <c r="E649" s="4"/>
    </row>
    <row r="650" spans="5:5" x14ac:dyDescent="0.25">
      <c r="E650" s="4"/>
    </row>
    <row r="651" spans="5:5" x14ac:dyDescent="0.25">
      <c r="E651" s="4"/>
    </row>
    <row r="652" spans="5:5" x14ac:dyDescent="0.25">
      <c r="E652" s="4"/>
    </row>
    <row r="653" spans="5:5" x14ac:dyDescent="0.25">
      <c r="E653" s="4"/>
    </row>
    <row r="654" spans="5:5" x14ac:dyDescent="0.25">
      <c r="E654" s="4"/>
    </row>
    <row r="655" spans="5:5" x14ac:dyDescent="0.25">
      <c r="E655" s="4"/>
    </row>
    <row r="656" spans="5:5" x14ac:dyDescent="0.25">
      <c r="E656" s="4"/>
    </row>
    <row r="657" spans="5:5" x14ac:dyDescent="0.25">
      <c r="E657" s="4"/>
    </row>
    <row r="658" spans="5:5" x14ac:dyDescent="0.25">
      <c r="E658" s="4"/>
    </row>
    <row r="659" spans="5:5" x14ac:dyDescent="0.25">
      <c r="E659" s="4"/>
    </row>
    <row r="660" spans="5:5" x14ac:dyDescent="0.25">
      <c r="E660" s="4"/>
    </row>
    <row r="661" spans="5:5" x14ac:dyDescent="0.25">
      <c r="E661" s="4"/>
    </row>
    <row r="662" spans="5:5" x14ac:dyDescent="0.25">
      <c r="E662" s="4"/>
    </row>
    <row r="663" spans="5:5" x14ac:dyDescent="0.25">
      <c r="E663" s="4"/>
    </row>
    <row r="664" spans="5:5" x14ac:dyDescent="0.25">
      <c r="E664" s="4"/>
    </row>
    <row r="665" spans="5:5" x14ac:dyDescent="0.25">
      <c r="E665" s="4"/>
    </row>
    <row r="666" spans="5:5" x14ac:dyDescent="0.25">
      <c r="E666" s="4"/>
    </row>
    <row r="667" spans="5:5" x14ac:dyDescent="0.25">
      <c r="E667" s="4"/>
    </row>
    <row r="668" spans="5:5" x14ac:dyDescent="0.25">
      <c r="E668" s="4"/>
    </row>
    <row r="669" spans="5:5" x14ac:dyDescent="0.25">
      <c r="E669" s="4"/>
    </row>
    <row r="670" spans="5:5" x14ac:dyDescent="0.25">
      <c r="E670" s="4"/>
    </row>
    <row r="671" spans="5:5" x14ac:dyDescent="0.25">
      <c r="E671" s="4"/>
    </row>
    <row r="672" spans="5:5" x14ac:dyDescent="0.25">
      <c r="E672" s="4"/>
    </row>
    <row r="673" spans="5:5" x14ac:dyDescent="0.25">
      <c r="E673" s="4"/>
    </row>
    <row r="674" spans="5:5" x14ac:dyDescent="0.25">
      <c r="E674" s="4"/>
    </row>
    <row r="675" spans="5:5" x14ac:dyDescent="0.25">
      <c r="E675" s="4"/>
    </row>
    <row r="676" spans="5:5" x14ac:dyDescent="0.25">
      <c r="E676" s="4"/>
    </row>
    <row r="677" spans="5:5" x14ac:dyDescent="0.25">
      <c r="E677" s="4"/>
    </row>
    <row r="678" spans="5:5" x14ac:dyDescent="0.25">
      <c r="E678" s="4"/>
    </row>
    <row r="679" spans="5:5" x14ac:dyDescent="0.25">
      <c r="E679" s="4"/>
    </row>
    <row r="680" spans="5:5" x14ac:dyDescent="0.25">
      <c r="E680" s="4"/>
    </row>
    <row r="681" spans="5:5" x14ac:dyDescent="0.25">
      <c r="E681" s="4"/>
    </row>
    <row r="682" spans="5:5" x14ac:dyDescent="0.25">
      <c r="E682" s="4"/>
    </row>
    <row r="683" spans="5:5" x14ac:dyDescent="0.25">
      <c r="E683" s="4"/>
    </row>
    <row r="684" spans="5:5" x14ac:dyDescent="0.25">
      <c r="E684" s="4"/>
    </row>
    <row r="685" spans="5:5" x14ac:dyDescent="0.25">
      <c r="E685" s="4"/>
    </row>
    <row r="686" spans="5:5" x14ac:dyDescent="0.25">
      <c r="E686" s="4"/>
    </row>
    <row r="687" spans="5:5" x14ac:dyDescent="0.25">
      <c r="E687" s="4"/>
    </row>
    <row r="688" spans="5:5" x14ac:dyDescent="0.25">
      <c r="E688" s="4"/>
    </row>
    <row r="689" spans="5:5" x14ac:dyDescent="0.25">
      <c r="E689" s="4"/>
    </row>
    <row r="690" spans="5:5" x14ac:dyDescent="0.25">
      <c r="E690" s="4"/>
    </row>
    <row r="691" spans="5:5" x14ac:dyDescent="0.25">
      <c r="E691" s="4"/>
    </row>
    <row r="692" spans="5:5" x14ac:dyDescent="0.25">
      <c r="E692" s="4"/>
    </row>
    <row r="693" spans="5:5" x14ac:dyDescent="0.25">
      <c r="E693" s="4"/>
    </row>
    <row r="694" spans="5:5" x14ac:dyDescent="0.25">
      <c r="E694" s="4"/>
    </row>
    <row r="695" spans="5:5" x14ac:dyDescent="0.25">
      <c r="E695" s="4"/>
    </row>
    <row r="696" spans="5:5" x14ac:dyDescent="0.25">
      <c r="E696" s="4"/>
    </row>
    <row r="697" spans="5:5" x14ac:dyDescent="0.25">
      <c r="E697" s="4"/>
    </row>
    <row r="698" spans="5:5" x14ac:dyDescent="0.25">
      <c r="E698" s="4"/>
    </row>
    <row r="699" spans="5:5" x14ac:dyDescent="0.25">
      <c r="E699" s="4"/>
    </row>
    <row r="700" spans="5:5" x14ac:dyDescent="0.25">
      <c r="E700" s="4"/>
    </row>
    <row r="701" spans="5:5" x14ac:dyDescent="0.25">
      <c r="E701" s="4"/>
    </row>
    <row r="702" spans="5:5" x14ac:dyDescent="0.25">
      <c r="E702" s="4"/>
    </row>
    <row r="703" spans="5:5" x14ac:dyDescent="0.25">
      <c r="E703" s="4"/>
    </row>
    <row r="704" spans="5:5" x14ac:dyDescent="0.25">
      <c r="E704" s="4"/>
    </row>
    <row r="705" spans="5:5" x14ac:dyDescent="0.25">
      <c r="E705" s="4"/>
    </row>
    <row r="706" spans="5:5" x14ac:dyDescent="0.25">
      <c r="E706" s="4"/>
    </row>
    <row r="707" spans="5:5" x14ac:dyDescent="0.25">
      <c r="E707" s="4"/>
    </row>
    <row r="708" spans="5:5" x14ac:dyDescent="0.25">
      <c r="E708" s="4"/>
    </row>
    <row r="709" spans="5:5" x14ac:dyDescent="0.25">
      <c r="E709" s="4"/>
    </row>
    <row r="710" spans="5:5" x14ac:dyDescent="0.25">
      <c r="E710" s="4"/>
    </row>
    <row r="711" spans="5:5" x14ac:dyDescent="0.25">
      <c r="E711" s="4"/>
    </row>
    <row r="712" spans="5:5" x14ac:dyDescent="0.25">
      <c r="E712" s="4"/>
    </row>
    <row r="713" spans="5:5" x14ac:dyDescent="0.25">
      <c r="E713" s="4"/>
    </row>
    <row r="714" spans="5:5" x14ac:dyDescent="0.25">
      <c r="E714" s="4"/>
    </row>
    <row r="715" spans="5:5" x14ac:dyDescent="0.25">
      <c r="E715" s="4"/>
    </row>
    <row r="716" spans="5:5" x14ac:dyDescent="0.25">
      <c r="E716" s="4"/>
    </row>
    <row r="717" spans="5:5" x14ac:dyDescent="0.25">
      <c r="E717" s="4"/>
    </row>
    <row r="718" spans="5:5" x14ac:dyDescent="0.25">
      <c r="E718" s="4"/>
    </row>
    <row r="719" spans="5:5" x14ac:dyDescent="0.25">
      <c r="E719" s="4"/>
    </row>
    <row r="720" spans="5:5" x14ac:dyDescent="0.25">
      <c r="E720" s="4"/>
    </row>
    <row r="721" spans="5:5" x14ac:dyDescent="0.25">
      <c r="E721" s="4"/>
    </row>
    <row r="722" spans="5:5" x14ac:dyDescent="0.25">
      <c r="E722" s="4"/>
    </row>
    <row r="723" spans="5:5" x14ac:dyDescent="0.25">
      <c r="E723" s="4"/>
    </row>
    <row r="724" spans="5:5" x14ac:dyDescent="0.25">
      <c r="E724" s="4"/>
    </row>
    <row r="725" spans="5:5" x14ac:dyDescent="0.25">
      <c r="E725" s="4"/>
    </row>
    <row r="726" spans="5:5" x14ac:dyDescent="0.25">
      <c r="E726" s="4"/>
    </row>
    <row r="727" spans="5:5" x14ac:dyDescent="0.25">
      <c r="E727" s="4"/>
    </row>
    <row r="728" spans="5:5" x14ac:dyDescent="0.25">
      <c r="E728" s="4"/>
    </row>
    <row r="729" spans="5:5" x14ac:dyDescent="0.25">
      <c r="E729" s="4"/>
    </row>
    <row r="730" spans="5:5" x14ac:dyDescent="0.25">
      <c r="E730" s="4"/>
    </row>
    <row r="731" spans="5:5" x14ac:dyDescent="0.25">
      <c r="E731" s="4"/>
    </row>
    <row r="732" spans="5:5" x14ac:dyDescent="0.25">
      <c r="E732" s="4"/>
    </row>
    <row r="733" spans="5:5" x14ac:dyDescent="0.25">
      <c r="E733" s="4"/>
    </row>
    <row r="734" spans="5:5" x14ac:dyDescent="0.25">
      <c r="E734" s="4"/>
    </row>
    <row r="735" spans="5:5" x14ac:dyDescent="0.25">
      <c r="E735" s="4"/>
    </row>
    <row r="736" spans="5:5" x14ac:dyDescent="0.25">
      <c r="E736" s="4"/>
    </row>
    <row r="737" spans="5:5" x14ac:dyDescent="0.25">
      <c r="E737" s="4"/>
    </row>
    <row r="738" spans="5:5" x14ac:dyDescent="0.25">
      <c r="E738" s="4"/>
    </row>
    <row r="739" spans="5:5" x14ac:dyDescent="0.25">
      <c r="E739" s="4"/>
    </row>
    <row r="740" spans="5:5" x14ac:dyDescent="0.25">
      <c r="E740" s="4"/>
    </row>
    <row r="741" spans="5:5" x14ac:dyDescent="0.25">
      <c r="E741" s="4"/>
    </row>
    <row r="742" spans="5:5" x14ac:dyDescent="0.25">
      <c r="E742" s="4"/>
    </row>
    <row r="743" spans="5:5" x14ac:dyDescent="0.25">
      <c r="E743" s="4"/>
    </row>
    <row r="744" spans="5:5" x14ac:dyDescent="0.25">
      <c r="E744" s="4"/>
    </row>
    <row r="745" spans="5:5" x14ac:dyDescent="0.25">
      <c r="E745" s="4"/>
    </row>
    <row r="746" spans="5:5" x14ac:dyDescent="0.25">
      <c r="E746" s="4"/>
    </row>
    <row r="747" spans="5:5" x14ac:dyDescent="0.25">
      <c r="E747" s="4"/>
    </row>
    <row r="748" spans="5:5" x14ac:dyDescent="0.25">
      <c r="E748" s="4"/>
    </row>
    <row r="749" spans="5:5" x14ac:dyDescent="0.25">
      <c r="E749" s="4"/>
    </row>
    <row r="750" spans="5:5" x14ac:dyDescent="0.25">
      <c r="E750" s="4"/>
    </row>
    <row r="751" spans="5:5" x14ac:dyDescent="0.25">
      <c r="E751" s="4"/>
    </row>
    <row r="752" spans="5:5" x14ac:dyDescent="0.25">
      <c r="E752" s="4"/>
    </row>
    <row r="753" spans="5:5" x14ac:dyDescent="0.25">
      <c r="E753" s="4"/>
    </row>
    <row r="754" spans="5:5" x14ac:dyDescent="0.25">
      <c r="E754" s="4"/>
    </row>
    <row r="755" spans="5:5" x14ac:dyDescent="0.25">
      <c r="E755" s="4"/>
    </row>
    <row r="756" spans="5:5" x14ac:dyDescent="0.25">
      <c r="E756" s="4"/>
    </row>
    <row r="757" spans="5:5" x14ac:dyDescent="0.25">
      <c r="E757" s="4"/>
    </row>
    <row r="758" spans="5:5" x14ac:dyDescent="0.25">
      <c r="E758" s="4"/>
    </row>
    <row r="759" spans="5:5" x14ac:dyDescent="0.25">
      <c r="E759" s="4"/>
    </row>
    <row r="760" spans="5:5" x14ac:dyDescent="0.25">
      <c r="E760" s="4"/>
    </row>
    <row r="761" spans="5:5" x14ac:dyDescent="0.25">
      <c r="E761" s="4"/>
    </row>
    <row r="762" spans="5:5" x14ac:dyDescent="0.25">
      <c r="E762" s="4"/>
    </row>
    <row r="763" spans="5:5" x14ac:dyDescent="0.25">
      <c r="E763" s="4"/>
    </row>
    <row r="764" spans="5:5" x14ac:dyDescent="0.25">
      <c r="E764" s="4"/>
    </row>
    <row r="765" spans="5:5" x14ac:dyDescent="0.25">
      <c r="E765" s="4"/>
    </row>
    <row r="766" spans="5:5" x14ac:dyDescent="0.25">
      <c r="E766" s="4"/>
    </row>
    <row r="767" spans="5:5" x14ac:dyDescent="0.25">
      <c r="E767" s="4"/>
    </row>
    <row r="768" spans="5:5" x14ac:dyDescent="0.25">
      <c r="E768" s="4"/>
    </row>
    <row r="769" spans="5:5" x14ac:dyDescent="0.25">
      <c r="E769" s="4"/>
    </row>
    <row r="770" spans="5:5" x14ac:dyDescent="0.25">
      <c r="E770" s="4"/>
    </row>
    <row r="771" spans="5:5" x14ac:dyDescent="0.25">
      <c r="E771" s="4"/>
    </row>
    <row r="772" spans="5:5" x14ac:dyDescent="0.25">
      <c r="E772" s="4"/>
    </row>
    <row r="773" spans="5:5" x14ac:dyDescent="0.25">
      <c r="E773" s="4"/>
    </row>
    <row r="774" spans="5:5" x14ac:dyDescent="0.25">
      <c r="E774" s="4"/>
    </row>
    <row r="775" spans="5:5" x14ac:dyDescent="0.25">
      <c r="E775" s="4"/>
    </row>
    <row r="776" spans="5:5" x14ac:dyDescent="0.25">
      <c r="E776" s="4"/>
    </row>
    <row r="777" spans="5:5" x14ac:dyDescent="0.25">
      <c r="E777" s="4"/>
    </row>
    <row r="778" spans="5:5" x14ac:dyDescent="0.25">
      <c r="E778" s="4"/>
    </row>
    <row r="779" spans="5:5" x14ac:dyDescent="0.25">
      <c r="E779" s="4"/>
    </row>
    <row r="780" spans="5:5" x14ac:dyDescent="0.25">
      <c r="E780" s="4"/>
    </row>
    <row r="781" spans="5:5" x14ac:dyDescent="0.25">
      <c r="E781" s="4"/>
    </row>
    <row r="782" spans="5:5" x14ac:dyDescent="0.25">
      <c r="E782" s="4"/>
    </row>
    <row r="783" spans="5:5" x14ac:dyDescent="0.25">
      <c r="E783" s="4"/>
    </row>
    <row r="784" spans="5:5" x14ac:dyDescent="0.25">
      <c r="E784" s="4"/>
    </row>
    <row r="785" spans="5:5" x14ac:dyDescent="0.25">
      <c r="E785" s="4"/>
    </row>
    <row r="786" spans="5:5" x14ac:dyDescent="0.25">
      <c r="E786" s="4"/>
    </row>
    <row r="787" spans="5:5" x14ac:dyDescent="0.25">
      <c r="E787" s="4"/>
    </row>
    <row r="788" spans="5:5" x14ac:dyDescent="0.25">
      <c r="E788" s="4"/>
    </row>
    <row r="789" spans="5:5" x14ac:dyDescent="0.25">
      <c r="E789" s="4"/>
    </row>
    <row r="790" spans="5:5" x14ac:dyDescent="0.25">
      <c r="E790" s="4"/>
    </row>
    <row r="791" spans="5:5" x14ac:dyDescent="0.25">
      <c r="E791" s="4"/>
    </row>
    <row r="792" spans="5:5" x14ac:dyDescent="0.25">
      <c r="E792" s="4"/>
    </row>
    <row r="793" spans="5:5" x14ac:dyDescent="0.25">
      <c r="E793" s="4"/>
    </row>
    <row r="794" spans="5:5" x14ac:dyDescent="0.25">
      <c r="E794" s="4"/>
    </row>
    <row r="795" spans="5:5" x14ac:dyDescent="0.25">
      <c r="E795" s="4"/>
    </row>
    <row r="796" spans="5:5" x14ac:dyDescent="0.25">
      <c r="E796" s="4"/>
    </row>
    <row r="797" spans="5:5" x14ac:dyDescent="0.25">
      <c r="E797" s="4"/>
    </row>
    <row r="798" spans="5:5" x14ac:dyDescent="0.25">
      <c r="E798" s="4"/>
    </row>
    <row r="799" spans="5:5" x14ac:dyDescent="0.25">
      <c r="E799" s="4"/>
    </row>
    <row r="800" spans="5:5" x14ac:dyDescent="0.25">
      <c r="E800" s="4"/>
    </row>
    <row r="801" spans="5:5" x14ac:dyDescent="0.25">
      <c r="E801" s="4"/>
    </row>
    <row r="802" spans="5:5" x14ac:dyDescent="0.25">
      <c r="E802" s="4"/>
    </row>
    <row r="803" spans="5:5" x14ac:dyDescent="0.25">
      <c r="E803" s="4"/>
    </row>
    <row r="804" spans="5:5" x14ac:dyDescent="0.25">
      <c r="E804" s="4"/>
    </row>
    <row r="805" spans="5:5" x14ac:dyDescent="0.25">
      <c r="E805" s="4"/>
    </row>
    <row r="806" spans="5:5" x14ac:dyDescent="0.25">
      <c r="E806" s="4"/>
    </row>
    <row r="807" spans="5:5" x14ac:dyDescent="0.25">
      <c r="E807" s="4"/>
    </row>
    <row r="808" spans="5:5" x14ac:dyDescent="0.25">
      <c r="E808" s="4"/>
    </row>
    <row r="809" spans="5:5" x14ac:dyDescent="0.25">
      <c r="E809" s="4"/>
    </row>
    <row r="810" spans="5:5" x14ac:dyDescent="0.25">
      <c r="E810" s="4"/>
    </row>
    <row r="811" spans="5:5" x14ac:dyDescent="0.25">
      <c r="E811" s="4"/>
    </row>
    <row r="812" spans="5:5" x14ac:dyDescent="0.25">
      <c r="E812" s="4"/>
    </row>
    <row r="813" spans="5:5" x14ac:dyDescent="0.25">
      <c r="E813" s="4"/>
    </row>
    <row r="814" spans="5:5" x14ac:dyDescent="0.25">
      <c r="E814" s="4"/>
    </row>
    <row r="815" spans="5:5" x14ac:dyDescent="0.25">
      <c r="E815" s="4"/>
    </row>
    <row r="816" spans="5:5" x14ac:dyDescent="0.25">
      <c r="E816" s="4"/>
    </row>
    <row r="817" spans="5:5" x14ac:dyDescent="0.25">
      <c r="E817" s="4"/>
    </row>
    <row r="818" spans="5:5" x14ac:dyDescent="0.25">
      <c r="E818" s="4"/>
    </row>
    <row r="819" spans="5:5" x14ac:dyDescent="0.25">
      <c r="E819" s="4"/>
    </row>
    <row r="820" spans="5:5" x14ac:dyDescent="0.25">
      <c r="E820" s="4"/>
    </row>
    <row r="821" spans="5:5" x14ac:dyDescent="0.25">
      <c r="E821" s="4"/>
    </row>
    <row r="822" spans="5:5" x14ac:dyDescent="0.25">
      <c r="E822" s="4"/>
    </row>
    <row r="823" spans="5:5" x14ac:dyDescent="0.25">
      <c r="E823" s="4"/>
    </row>
    <row r="824" spans="5:5" x14ac:dyDescent="0.25">
      <c r="E824" s="4"/>
    </row>
    <row r="825" spans="5:5" x14ac:dyDescent="0.25">
      <c r="E825" s="4"/>
    </row>
    <row r="826" spans="5:5" x14ac:dyDescent="0.25">
      <c r="E826" s="4"/>
    </row>
    <row r="827" spans="5:5" x14ac:dyDescent="0.25">
      <c r="E827" s="4"/>
    </row>
    <row r="828" spans="5:5" x14ac:dyDescent="0.25">
      <c r="E828" s="4"/>
    </row>
    <row r="829" spans="5:5" x14ac:dyDescent="0.25">
      <c r="E829" s="4"/>
    </row>
    <row r="830" spans="5:5" x14ac:dyDescent="0.25">
      <c r="E830" s="4"/>
    </row>
    <row r="831" spans="5:5" x14ac:dyDescent="0.25">
      <c r="E831" s="4"/>
    </row>
    <row r="832" spans="5:5" x14ac:dyDescent="0.25">
      <c r="E832" s="4"/>
    </row>
    <row r="833" spans="5:5" x14ac:dyDescent="0.25">
      <c r="E833" s="4"/>
    </row>
    <row r="834" spans="5:5" x14ac:dyDescent="0.25">
      <c r="E834" s="4"/>
    </row>
    <row r="835" spans="5:5" x14ac:dyDescent="0.25">
      <c r="E835" s="4"/>
    </row>
    <row r="836" spans="5:5" x14ac:dyDescent="0.25">
      <c r="E836" s="4"/>
    </row>
    <row r="837" spans="5:5" x14ac:dyDescent="0.25">
      <c r="E837" s="4"/>
    </row>
    <row r="838" spans="5:5" x14ac:dyDescent="0.25">
      <c r="E838" s="4"/>
    </row>
    <row r="839" spans="5:5" x14ac:dyDescent="0.25">
      <c r="E839" s="4"/>
    </row>
    <row r="840" spans="5:5" x14ac:dyDescent="0.25">
      <c r="E840" s="4"/>
    </row>
    <row r="841" spans="5:5" x14ac:dyDescent="0.25">
      <c r="E841" s="4"/>
    </row>
    <row r="842" spans="5:5" x14ac:dyDescent="0.25">
      <c r="E842" s="4"/>
    </row>
    <row r="843" spans="5:5" x14ac:dyDescent="0.25">
      <c r="E843" s="4"/>
    </row>
    <row r="844" spans="5:5" x14ac:dyDescent="0.25">
      <c r="E844" s="4"/>
    </row>
    <row r="845" spans="5:5" x14ac:dyDescent="0.25">
      <c r="E845" s="4"/>
    </row>
    <row r="846" spans="5:5" x14ac:dyDescent="0.25">
      <c r="E846" s="4"/>
    </row>
    <row r="847" spans="5:5" x14ac:dyDescent="0.25">
      <c r="E847" s="4"/>
    </row>
    <row r="848" spans="5:5" x14ac:dyDescent="0.25">
      <c r="E848" s="4"/>
    </row>
    <row r="849" spans="5:5" x14ac:dyDescent="0.25">
      <c r="E849" s="4"/>
    </row>
    <row r="850" spans="5:5" x14ac:dyDescent="0.25">
      <c r="E850" s="4"/>
    </row>
    <row r="851" spans="5:5" x14ac:dyDescent="0.25">
      <c r="E851" s="4"/>
    </row>
    <row r="852" spans="5:5" x14ac:dyDescent="0.25">
      <c r="E852" s="4"/>
    </row>
    <row r="853" spans="5:5" x14ac:dyDescent="0.25">
      <c r="E853" s="4"/>
    </row>
    <row r="854" spans="5:5" x14ac:dyDescent="0.25">
      <c r="E854" s="4"/>
    </row>
    <row r="855" spans="5:5" x14ac:dyDescent="0.25">
      <c r="E855" s="4"/>
    </row>
    <row r="856" spans="5:5" x14ac:dyDescent="0.25">
      <c r="E856" s="4"/>
    </row>
    <row r="857" spans="5:5" x14ac:dyDescent="0.25">
      <c r="E857" s="4"/>
    </row>
    <row r="858" spans="5:5" x14ac:dyDescent="0.25">
      <c r="E858" s="4"/>
    </row>
    <row r="859" spans="5:5" x14ac:dyDescent="0.25">
      <c r="E859" s="4"/>
    </row>
    <row r="860" spans="5:5" x14ac:dyDescent="0.25">
      <c r="E860" s="4"/>
    </row>
    <row r="861" spans="5:5" x14ac:dyDescent="0.25">
      <c r="E861" s="4"/>
    </row>
    <row r="862" spans="5:5" x14ac:dyDescent="0.25">
      <c r="E862" s="4"/>
    </row>
    <row r="863" spans="5:5" x14ac:dyDescent="0.25">
      <c r="E863" s="4"/>
    </row>
    <row r="864" spans="5:5" x14ac:dyDescent="0.25">
      <c r="E864" s="4"/>
    </row>
    <row r="865" spans="5:5" x14ac:dyDescent="0.25">
      <c r="E865" s="4"/>
    </row>
    <row r="866" spans="5:5" x14ac:dyDescent="0.25">
      <c r="E866" s="4"/>
    </row>
    <row r="867" spans="5:5" x14ac:dyDescent="0.25">
      <c r="E867" s="4"/>
    </row>
    <row r="868" spans="5:5" x14ac:dyDescent="0.25">
      <c r="E868" s="4"/>
    </row>
    <row r="869" spans="5:5" x14ac:dyDescent="0.25">
      <c r="E869" s="4"/>
    </row>
    <row r="870" spans="5:5" x14ac:dyDescent="0.25">
      <c r="E870" s="4"/>
    </row>
    <row r="871" spans="5:5" x14ac:dyDescent="0.25">
      <c r="E871" s="4"/>
    </row>
    <row r="872" spans="5:5" x14ac:dyDescent="0.25">
      <c r="E872" s="4"/>
    </row>
    <row r="873" spans="5:5" x14ac:dyDescent="0.25">
      <c r="E873" s="4"/>
    </row>
    <row r="874" spans="5:5" x14ac:dyDescent="0.25">
      <c r="E874" s="4"/>
    </row>
    <row r="875" spans="5:5" x14ac:dyDescent="0.25">
      <c r="E875" s="4"/>
    </row>
    <row r="876" spans="5:5" x14ac:dyDescent="0.25">
      <c r="E876" s="4"/>
    </row>
    <row r="877" spans="5:5" x14ac:dyDescent="0.25">
      <c r="E877" s="4"/>
    </row>
    <row r="878" spans="5:5" x14ac:dyDescent="0.25">
      <c r="E878" s="4"/>
    </row>
    <row r="879" spans="5:5" x14ac:dyDescent="0.25">
      <c r="E879" s="4"/>
    </row>
    <row r="880" spans="5:5" x14ac:dyDescent="0.25">
      <c r="E880" s="4"/>
    </row>
    <row r="881" spans="5:5" x14ac:dyDescent="0.25">
      <c r="E881" s="4"/>
    </row>
    <row r="882" spans="5:5" x14ac:dyDescent="0.25">
      <c r="E882" s="4"/>
    </row>
    <row r="883" spans="5:5" x14ac:dyDescent="0.25">
      <c r="E883" s="4"/>
    </row>
    <row r="884" spans="5:5" x14ac:dyDescent="0.25">
      <c r="E884" s="4"/>
    </row>
    <row r="885" spans="5:5" x14ac:dyDescent="0.25">
      <c r="E885" s="4"/>
    </row>
    <row r="886" spans="5:5" x14ac:dyDescent="0.25">
      <c r="E886" s="4"/>
    </row>
    <row r="887" spans="5:5" x14ac:dyDescent="0.25">
      <c r="E887" s="4"/>
    </row>
    <row r="888" spans="5:5" x14ac:dyDescent="0.25">
      <c r="E888" s="4"/>
    </row>
    <row r="889" spans="5:5" x14ac:dyDescent="0.25">
      <c r="E889" s="4"/>
    </row>
    <row r="890" spans="5:5" x14ac:dyDescent="0.25">
      <c r="E890" s="4"/>
    </row>
    <row r="891" spans="5:5" x14ac:dyDescent="0.25">
      <c r="E891" s="4"/>
    </row>
    <row r="892" spans="5:5" x14ac:dyDescent="0.25">
      <c r="E892" s="4"/>
    </row>
    <row r="893" spans="5:5" x14ac:dyDescent="0.25">
      <c r="E893" s="4"/>
    </row>
    <row r="894" spans="5:5" x14ac:dyDescent="0.25">
      <c r="E894" s="4"/>
    </row>
    <row r="895" spans="5:5" x14ac:dyDescent="0.25">
      <c r="E895" s="4"/>
    </row>
    <row r="896" spans="5:5" x14ac:dyDescent="0.25">
      <c r="E896" s="4"/>
    </row>
    <row r="897" spans="5:5" x14ac:dyDescent="0.25">
      <c r="E897" s="4"/>
    </row>
    <row r="898" spans="5:5" x14ac:dyDescent="0.25">
      <c r="E898" s="4"/>
    </row>
    <row r="899" spans="5:5" x14ac:dyDescent="0.25">
      <c r="E899" s="4"/>
    </row>
    <row r="900" spans="5:5" x14ac:dyDescent="0.25">
      <c r="E900" s="4"/>
    </row>
    <row r="901" spans="5:5" x14ac:dyDescent="0.25">
      <c r="E901" s="4"/>
    </row>
    <row r="902" spans="5:5" x14ac:dyDescent="0.25">
      <c r="E902" s="4"/>
    </row>
    <row r="903" spans="5:5" x14ac:dyDescent="0.25">
      <c r="E903" s="4"/>
    </row>
    <row r="904" spans="5:5" x14ac:dyDescent="0.25">
      <c r="E904" s="4"/>
    </row>
    <row r="905" spans="5:5" x14ac:dyDescent="0.25">
      <c r="E905" s="4"/>
    </row>
    <row r="906" spans="5:5" x14ac:dyDescent="0.25">
      <c r="E906" s="4"/>
    </row>
    <row r="907" spans="5:5" x14ac:dyDescent="0.25">
      <c r="E907" s="4"/>
    </row>
    <row r="908" spans="5:5" x14ac:dyDescent="0.25">
      <c r="E908" s="4"/>
    </row>
    <row r="909" spans="5:5" x14ac:dyDescent="0.25">
      <c r="E909" s="4"/>
    </row>
  </sheetData>
  <sheetProtection algorithmName="SHA-512" hashValue="rtNSspyITXR23b2aaLs6IDce18V2Tf3LtXXQP8UUe0HoBp07DBbFjTScIG24kWD0BI+GXT3yn7SJo9e3KCVd6w==" saltValue="LRqltwJer+rqWi00k0Jm/w==" spinCount="100000" sheet="1" objects="1" scenarios="1"/>
  <dataConsolidate/>
  <conditionalFormatting sqref="A175:A183 M22 M105 A184:B187 M129:M187 H166:J187 I2:L187 K190:M191 L192:XFD192 K193:XFD1048576 F188:G1048576 N1:XFD191 A188:C1048576">
    <cfRule type="containsText" dxfId="115" priority="411" operator="containsText" text="W/C-Casual">
      <formula>NOT(ISERROR(SEARCH("W/C-Casual",A1)))</formula>
    </cfRule>
    <cfRule type="containsText" dxfId="114" priority="412" operator="containsText" text="W/Order-TMP">
      <formula>NOT(ISERROR(SEARCH("W/Order-TMP",A1)))</formula>
    </cfRule>
    <cfRule type="containsText" dxfId="113" priority="413" operator="containsText" text="W/Order">
      <formula>NOT(ISERROR(SEARCH("W/Order",A1)))</formula>
    </cfRule>
    <cfRule type="containsText" dxfId="112" priority="414" operator="containsText" text="TRAINEE">
      <formula>NOT(ISERROR(SEARCH("TRAINEE",A1)))</formula>
    </cfRule>
    <cfRule type="containsText" dxfId="111" priority="415" operator="containsText" text="Mess-Hlpr">
      <formula>NOT(ISERROR(SEARCH("Mess-Hlpr",A1)))</formula>
    </cfRule>
    <cfRule type="containsText" dxfId="110" priority="416" operator="containsText" text="Intern">
      <formula>NOT(ISERROR(SEARCH("Intern",A1)))</formula>
    </cfRule>
    <cfRule type="containsText" dxfId="109" priority="417" operator="containsText" text="D/Wages">
      <formula>NOT(ISERROR(SEARCH("D/Wages",A1)))</formula>
    </cfRule>
    <cfRule type="containsText" dxfId="108" priority="418" operator="containsText" text="Contract">
      <formula>NOT(ISERROR(SEARCH("Contract",A1)))</formula>
    </cfRule>
    <cfRule type="containsText" dxfId="107" priority="419" operator="containsText" text="Cont'or Emp.">
      <formula>NOT(ISERROR(SEARCH("Cont'or Emp.",A1)))</formula>
    </cfRule>
    <cfRule type="containsText" dxfId="106" priority="420" operator="containsText" text="Others">
      <formula>NOT(ISERROR(SEARCH("Others",A1)))</formula>
    </cfRule>
    <cfRule type="containsText" dxfId="105" priority="421" operator="containsText" text="Staff">
      <formula>NOT(ISERROR(SEARCH("Staff",A1)))</formula>
    </cfRule>
    <cfRule type="containsText" dxfId="104" priority="422" operator="containsText" text="Officer">
      <formula>NOT(ISERROR(SEARCH("Officer",A1)))</formula>
    </cfRule>
  </conditionalFormatting>
  <conditionalFormatting sqref="F89:F107 F4:F87 E1:G3 E159:G170 B166:D170 B171:G183 F109:F158 E4:E158 G4:G158 A1:D165 A4:A183 E184:E187 B184:C187">
    <cfRule type="containsText" dxfId="103" priority="410" operator="containsText" text="inactive">
      <formula>NOT(ISERROR(SEARCH("inactive",A1)))</formula>
    </cfRule>
  </conditionalFormatting>
  <conditionalFormatting sqref="B1:B187">
    <cfRule type="containsText" dxfId="102" priority="409" operator="containsText" text="staff">
      <formula>NOT(ISERROR(SEARCH("staff",B1)))</formula>
    </cfRule>
  </conditionalFormatting>
  <conditionalFormatting sqref="C161:C183 C2:C158">
    <cfRule type="containsText" dxfId="101" priority="402" operator="containsText" text="CONTRACT">
      <formula>NOT(ISERROR(SEARCH("CONTRACT",C2)))</formula>
    </cfRule>
    <cfRule type="containsText" dxfId="100" priority="405" operator="containsText" text="mess">
      <formula>NOT(ISERROR(SEARCH("mess",C2)))</formula>
    </cfRule>
    <cfRule type="containsText" dxfId="99" priority="406" operator="containsText" text="w/order">
      <formula>NOT(ISERROR(SEARCH("w/order",C2)))</formula>
    </cfRule>
    <cfRule type="containsText" dxfId="98" priority="407" operator="containsText" text="contract">
      <formula>NOT(ISERROR(SEARCH("contract",C2)))</formula>
    </cfRule>
    <cfRule type="notContainsText" dxfId="97" priority="408" operator="notContains" text="Regular">
      <formula>ISERROR(SEARCH("Regular",C2))</formula>
    </cfRule>
  </conditionalFormatting>
  <conditionalFormatting sqref="B2:B187">
    <cfRule type="containsText" dxfId="96" priority="403" operator="containsText" text="s/unit">
      <formula>NOT(ISERROR(SEARCH("s/unit",B2)))</formula>
    </cfRule>
    <cfRule type="containsText" dxfId="95" priority="404" operator="containsText" text="others">
      <formula>NOT(ISERROR(SEARCH("others",B2)))</formula>
    </cfRule>
  </conditionalFormatting>
  <conditionalFormatting sqref="F88">
    <cfRule type="containsText" dxfId="94" priority="400" operator="containsText" text="inactive">
      <formula>NOT(ISERROR(SEARCH("inactive",F88)))</formula>
    </cfRule>
  </conditionalFormatting>
  <conditionalFormatting sqref="F108">
    <cfRule type="containsText" dxfId="93" priority="399" operator="containsText" text="inactive">
      <formula>NOT(ISERROR(SEARCH("inactive",F108)))</formula>
    </cfRule>
  </conditionalFormatting>
  <conditionalFormatting sqref="H1">
    <cfRule type="containsText" dxfId="92" priority="383" operator="containsText" text="inactive">
      <formula>NOT(ISERROR(SEARCH("inactive",H1)))</formula>
    </cfRule>
  </conditionalFormatting>
  <conditionalFormatting sqref="C159">
    <cfRule type="containsText" dxfId="91" priority="200" operator="containsText" text="CONTRACT">
      <formula>NOT(ISERROR(SEARCH("CONTRACT",C159)))</formula>
    </cfRule>
    <cfRule type="containsText" dxfId="90" priority="203" operator="containsText" text="mess">
      <formula>NOT(ISERROR(SEARCH("mess",C159)))</formula>
    </cfRule>
    <cfRule type="containsText" dxfId="89" priority="204" operator="containsText" text="w/order">
      <formula>NOT(ISERROR(SEARCH("w/order",C159)))</formula>
    </cfRule>
    <cfRule type="containsText" dxfId="88" priority="205" operator="containsText" text="contract">
      <formula>NOT(ISERROR(SEARCH("contract",C159)))</formula>
    </cfRule>
    <cfRule type="notContainsText" dxfId="87" priority="206" operator="notContains" text="Regular">
      <formula>ISERROR(SEARCH("Regular",C159))</formula>
    </cfRule>
  </conditionalFormatting>
  <conditionalFormatting sqref="C160">
    <cfRule type="containsText" dxfId="86" priority="189" operator="containsText" text="CONTRACT">
      <formula>NOT(ISERROR(SEARCH("CONTRACT",C160)))</formula>
    </cfRule>
    <cfRule type="containsText" dxfId="85" priority="192" operator="containsText" text="mess">
      <formula>NOT(ISERROR(SEARCH("mess",C160)))</formula>
    </cfRule>
    <cfRule type="containsText" dxfId="84" priority="193" operator="containsText" text="w/order">
      <formula>NOT(ISERROR(SEARCH("w/order",C160)))</formula>
    </cfRule>
    <cfRule type="containsText" dxfId="83" priority="194" operator="containsText" text="contract">
      <formula>NOT(ISERROR(SEARCH("contract",C160)))</formula>
    </cfRule>
    <cfRule type="notContainsText" dxfId="82" priority="195" operator="notContains" text="Regular">
      <formula>ISERROR(SEARCH("Regular",C160))</formula>
    </cfRule>
  </conditionalFormatting>
  <conditionalFormatting sqref="K181:L187 M22 M105 M129:M187 A1:H1 A184:C187 E184:M187 A2:L183 H167:J187 K190:M191 L192:XFD192 K193:XFD1048576 F188:G1048576 N1:XFD191 A188:D1048576">
    <cfRule type="containsText" dxfId="81" priority="86" operator="containsText" text="Out-Sourced">
      <formula>NOT(ISERROR(SEARCH("Out-Sourced",A1)))</formula>
    </cfRule>
  </conditionalFormatting>
  <conditionalFormatting sqref="K5:K7 K76:L76 K22:M22 I105:M105 I129:M129 H1 H2:J187">
    <cfRule type="containsBlanks" dxfId="80" priority="84">
      <formula>LEN(TRIM(H1))=0</formula>
    </cfRule>
    <cfRule type="containsText" dxfId="79" priority="85" operator="containsText" text="NA">
      <formula>NOT(ISERROR(SEARCH("NA",H1)))</formula>
    </cfRule>
  </conditionalFormatting>
  <conditionalFormatting sqref="L5:L7">
    <cfRule type="containsBlanks" dxfId="78" priority="82">
      <formula>LEN(TRIM(L5))=0</formula>
    </cfRule>
    <cfRule type="containsText" dxfId="77" priority="83" operator="containsText" text="NA">
      <formula>NOT(ISERROR(SEARCH("NA",L5)))</formula>
    </cfRule>
  </conditionalFormatting>
  <conditionalFormatting sqref="M2:M21 M23:M75 M106:M128 M77:M104">
    <cfRule type="containsText" dxfId="76" priority="41" operator="containsText" text="W/C-Casual">
      <formula>NOT(ISERROR(SEARCH("W/C-Casual",M2)))</formula>
    </cfRule>
    <cfRule type="containsText" dxfId="75" priority="42" operator="containsText" text="W/Order-TMP">
      <formula>NOT(ISERROR(SEARCH("W/Order-TMP",M2)))</formula>
    </cfRule>
    <cfRule type="containsText" dxfId="74" priority="43" operator="containsText" text="W/Order">
      <formula>NOT(ISERROR(SEARCH("W/Order",M2)))</formula>
    </cfRule>
    <cfRule type="containsText" dxfId="73" priority="44" operator="containsText" text="TRAINEE">
      <formula>NOT(ISERROR(SEARCH("TRAINEE",M2)))</formula>
    </cfRule>
    <cfRule type="containsText" dxfId="72" priority="45" operator="containsText" text="Mess-Hlpr">
      <formula>NOT(ISERROR(SEARCH("Mess-Hlpr",M2)))</formula>
    </cfRule>
    <cfRule type="containsText" dxfId="71" priority="46" operator="containsText" text="Intern">
      <formula>NOT(ISERROR(SEARCH("Intern",M2)))</formula>
    </cfRule>
    <cfRule type="containsText" dxfId="70" priority="47" operator="containsText" text="D/Wages">
      <formula>NOT(ISERROR(SEARCH("D/Wages",M2)))</formula>
    </cfRule>
    <cfRule type="containsText" dxfId="69" priority="48" operator="containsText" text="Contract">
      <formula>NOT(ISERROR(SEARCH("Contract",M2)))</formula>
    </cfRule>
    <cfRule type="containsText" dxfId="68" priority="49" operator="containsText" text="Cont'or Emp.">
      <formula>NOT(ISERROR(SEARCH("Cont'or Emp.",M2)))</formula>
    </cfRule>
    <cfRule type="containsText" dxfId="67" priority="50" operator="containsText" text="Others">
      <formula>NOT(ISERROR(SEARCH("Others",M2)))</formula>
    </cfRule>
    <cfRule type="containsText" dxfId="66" priority="51" operator="containsText" text="Staff">
      <formula>NOT(ISERROR(SEARCH("Staff",M2)))</formula>
    </cfRule>
    <cfRule type="containsText" dxfId="65" priority="52" operator="containsText" text="Officer">
      <formula>NOT(ISERROR(SEARCH("Officer",M2)))</formula>
    </cfRule>
  </conditionalFormatting>
  <conditionalFormatting sqref="M2:M21 M23:M75 M106:M128 M77:M104">
    <cfRule type="containsText" dxfId="64" priority="40" operator="containsText" text="Out-Sourced">
      <formula>NOT(ISERROR(SEARCH("Out-Sourced",M2)))</formula>
    </cfRule>
  </conditionalFormatting>
  <conditionalFormatting sqref="M5:M7">
    <cfRule type="containsBlanks" dxfId="63" priority="36">
      <formula>LEN(TRIM(M5))=0</formula>
    </cfRule>
    <cfRule type="containsText" dxfId="62" priority="37" operator="containsText" text="NA">
      <formula>NOT(ISERROR(SEARCH("NA",M5)))</formula>
    </cfRule>
  </conditionalFormatting>
  <conditionalFormatting sqref="I1:M1">
    <cfRule type="containsText" dxfId="61" priority="35" operator="containsText" text="inactive">
      <formula>NOT(ISERROR(SEARCH("inactive",I1)))</formula>
    </cfRule>
  </conditionalFormatting>
  <conditionalFormatting sqref="I1:M1">
    <cfRule type="containsText" dxfId="60" priority="34" operator="containsText" text="Out-Sourced">
      <formula>NOT(ISERROR(SEARCH("Out-Sourced",I1)))</formula>
    </cfRule>
  </conditionalFormatting>
  <conditionalFormatting sqref="I1:M1">
    <cfRule type="containsBlanks" dxfId="59" priority="32">
      <formula>LEN(TRIM(I1))=0</formula>
    </cfRule>
    <cfRule type="containsText" dxfId="58" priority="33" operator="containsText" text="NA">
      <formula>NOT(ISERROR(SEARCH("NA",I1)))</formula>
    </cfRule>
  </conditionalFormatting>
  <conditionalFormatting sqref="M76">
    <cfRule type="containsText" dxfId="57" priority="20" operator="containsText" text="W/C-Casual">
      <formula>NOT(ISERROR(SEARCH("W/C-Casual",M76)))</formula>
    </cfRule>
    <cfRule type="containsText" dxfId="56" priority="21" operator="containsText" text="W/Order-TMP">
      <formula>NOT(ISERROR(SEARCH("W/Order-TMP",M76)))</formula>
    </cfRule>
    <cfRule type="containsText" dxfId="55" priority="22" operator="containsText" text="W/Order">
      <formula>NOT(ISERROR(SEARCH("W/Order",M76)))</formula>
    </cfRule>
    <cfRule type="containsText" dxfId="54" priority="23" operator="containsText" text="TRAINEE">
      <formula>NOT(ISERROR(SEARCH("TRAINEE",M76)))</formula>
    </cfRule>
    <cfRule type="containsText" dxfId="53" priority="24" operator="containsText" text="Mess-Hlpr">
      <formula>NOT(ISERROR(SEARCH("Mess-Hlpr",M76)))</formula>
    </cfRule>
    <cfRule type="containsText" dxfId="52" priority="25" operator="containsText" text="Intern">
      <formula>NOT(ISERROR(SEARCH("Intern",M76)))</formula>
    </cfRule>
    <cfRule type="containsText" dxfId="51" priority="26" operator="containsText" text="D/Wages">
      <formula>NOT(ISERROR(SEARCH("D/Wages",M76)))</formula>
    </cfRule>
    <cfRule type="containsText" dxfId="50" priority="27" operator="containsText" text="Contract">
      <formula>NOT(ISERROR(SEARCH("Contract",M76)))</formula>
    </cfRule>
    <cfRule type="containsText" dxfId="49" priority="28" operator="containsText" text="Cont'or Emp.">
      <formula>NOT(ISERROR(SEARCH("Cont'or Emp.",M76)))</formula>
    </cfRule>
    <cfRule type="containsText" dxfId="48" priority="29" operator="containsText" text="Others">
      <formula>NOT(ISERROR(SEARCH("Others",M76)))</formula>
    </cfRule>
    <cfRule type="containsText" dxfId="47" priority="30" operator="containsText" text="Staff">
      <formula>NOT(ISERROR(SEARCH("Staff",M76)))</formula>
    </cfRule>
    <cfRule type="containsText" dxfId="46" priority="31" operator="containsText" text="Officer">
      <formula>NOT(ISERROR(SEARCH("Officer",M76)))</formula>
    </cfRule>
  </conditionalFormatting>
  <conditionalFormatting sqref="M76">
    <cfRule type="containsText" dxfId="45" priority="19" operator="containsText" text="Out-Sourced">
      <formula>NOT(ISERROR(SEARCH("Out-Sourced",M76)))</formula>
    </cfRule>
  </conditionalFormatting>
  <conditionalFormatting sqref="M76">
    <cfRule type="containsBlanks" dxfId="44" priority="17">
      <formula>LEN(TRIM(M76))=0</formula>
    </cfRule>
    <cfRule type="containsText" dxfId="43" priority="18" operator="containsText" text="NA">
      <formula>NOT(ISERROR(SEARCH("NA",M76)))</formula>
    </cfRule>
  </conditionalFormatting>
  <conditionalFormatting sqref="F184:G187">
    <cfRule type="containsText" dxfId="42" priority="16" operator="containsText" text="inactive">
      <formula>NOT(ISERROR(SEARCH("inactive",F184)))</formula>
    </cfRule>
  </conditionalFormatting>
  <conditionalFormatting sqref="C184:C187">
    <cfRule type="containsText" dxfId="41" priority="11" operator="containsText" text="CONTRACT">
      <formula>NOT(ISERROR(SEARCH("CONTRACT",C184)))</formula>
    </cfRule>
    <cfRule type="containsText" dxfId="40" priority="12" operator="containsText" text="mess">
      <formula>NOT(ISERROR(SEARCH("mess",C184)))</formula>
    </cfRule>
    <cfRule type="containsText" dxfId="39" priority="13" operator="containsText" text="w/order">
      <formula>NOT(ISERROR(SEARCH("w/order",C184)))</formula>
    </cfRule>
    <cfRule type="containsText" dxfId="38" priority="14" operator="containsText" text="contract">
      <formula>NOT(ISERROR(SEARCH("contract",C184)))</formula>
    </cfRule>
    <cfRule type="notContainsText" dxfId="37" priority="15" operator="notContains" text="Regular">
      <formula>ISERROR(SEARCH("Regular",C184))</formula>
    </cfRule>
  </conditionalFormatting>
  <conditionalFormatting sqref="F184:G187">
    <cfRule type="containsText" dxfId="36" priority="10" operator="containsText" text="Out-Sourced">
      <formula>NOT(ISERROR(SEARCH("Out-Sourced",F184)))</formula>
    </cfRule>
  </conditionalFormatting>
  <conditionalFormatting sqref="C184:C187">
    <cfRule type="containsText" dxfId="35" priority="5" operator="containsText" text="CONTRACT">
      <formula>NOT(ISERROR(SEARCH("CONTRACT",C184)))</formula>
    </cfRule>
    <cfRule type="containsText" dxfId="34" priority="6" operator="containsText" text="mess">
      <formula>NOT(ISERROR(SEARCH("mess",C184)))</formula>
    </cfRule>
    <cfRule type="containsText" dxfId="33" priority="7" operator="containsText" text="w/order">
      <formula>NOT(ISERROR(SEARCH("w/order",C184)))</formula>
    </cfRule>
    <cfRule type="containsText" dxfId="32" priority="8" operator="containsText" text="contract">
      <formula>NOT(ISERROR(SEARCH("contract",C184)))</formula>
    </cfRule>
    <cfRule type="notContainsText" dxfId="31" priority="9" operator="notContains" text="Regular">
      <formula>ISERROR(SEARCH("Regular",C184))</formula>
    </cfRule>
  </conditionalFormatting>
  <printOptions horizontalCentered="1" gridLines="1"/>
  <pageMargins left="0.25" right="0" top="0.75" bottom="0.5" header="0.3" footer="0.3"/>
  <pageSetup paperSize="9" scale="93" fitToWidth="0" orientation="portrait" r:id="rId1"/>
  <headerFooter scaleWithDoc="0" alignWithMargins="0">
    <oddHeader>&amp;LKPD-TAY/KUNNAR PLANT&amp;CPROCUREMENT OF COVER-ALLS F.Y.2021-2022&amp;RLIST OF ENTITLES EMPLOYEES</oddHeader>
    <oddFooter>&amp;CPage &amp;P of &amp;N</oddFooter>
  </headerFooter>
  <colBreaks count="1" manualBreakCount="1">
    <brk id="12" max="191" man="1"/>
  </colBreaks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DATASHEET</vt:lpstr>
      <vt:lpstr>DATASHEET!Print_Area</vt:lpstr>
      <vt:lpstr>DATASHEET!Print_Titles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Suhail</dc:creator>
  <cp:lastModifiedBy>Suhail</cp:lastModifiedBy>
  <cp:lastPrinted>2022-03-22T11:43:23Z</cp:lastPrinted>
  <dcterms:created xsi:type="dcterms:W3CDTF">2022-03-18T11:40:11Z</dcterms:created>
  <dcterms:modified xsi:type="dcterms:W3CDTF">2022-03-29T04:13:49Z</dcterms:modified>
</cp:coreProperties>
</file>